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26 billion record yearend" sheetId="1" r:id="rId1"/>
    <sheet name="fees paid to independent a" sheetId="2" r:id="rId2"/>
    <sheet name="proposed 2011 ipa plan ame" sheetId="3" r:id="rId3"/>
    <sheet name="proposed 2011 ipa plan ame-1" sheetId="4" r:id="rId4"/>
    <sheet name="previous equity grants und" sheetId="5" r:id="rId5"/>
    <sheet name="previous equity grants und-1" sheetId="6" r:id="rId6"/>
    <sheet name="enterprise financial asses" sheetId="7" r:id="rId7"/>
    <sheet name="overall enterprise perform" sheetId="8" r:id="rId8"/>
    <sheet name="summary of annual payout c" sheetId="9" r:id="rId9"/>
    <sheet name="20132015 performance goals" sheetId="10" r:id="rId10"/>
    <sheet name="20132015 performance goals-1" sheetId="11" r:id="rId11"/>
    <sheet name="20132015 performance goals-2" sheetId="12" r:id="rId12"/>
    <sheet name="20112013 ltip award" sheetId="13" r:id="rId13"/>
    <sheet name="20112013 ltip award-1" sheetId="14" r:id="rId14"/>
    <sheet name="2014 base salary" sheetId="15" r:id="rId15"/>
    <sheet name="2014 enterprise financial" sheetId="16" r:id="rId16"/>
    <sheet name="summary compensation" sheetId="17" r:id="rId17"/>
    <sheet name="stock awards column e" sheetId="18" r:id="rId18"/>
    <sheet name="option awards column f" sheetId="19" r:id="rId19"/>
    <sheet name="nonequity incentive plan c" sheetId="20" r:id="rId20"/>
    <sheet name="other items of compensatio" sheetId="21" r:id="rId21"/>
    <sheet name="2013 grants of planbased a" sheetId="22" r:id="rId22"/>
    <sheet name="outstanding equity awards" sheetId="23" r:id="rId23"/>
    <sheet name="option exercises and stock" sheetId="24" r:id="rId24"/>
    <sheet name="2013 pension benefits" sheetId="25" r:id="rId25"/>
    <sheet name="2013 nonqualified deferred" sheetId="26" r:id="rId26"/>
    <sheet name="aggregate balance at last" sheetId="27" r:id="rId27"/>
    <sheet name="potential payments upon te" sheetId="28" r:id="rId28"/>
    <sheet name="equity compensation plan i" sheetId="29" r:id="rId29"/>
    <sheet name="equity compensation plan i-1" sheetId="30" r:id="rId30"/>
    <sheet name="director compensation" sheetId="31" r:id="rId31"/>
    <sheet name="security ownership of mana" sheetId="32" r:id="rId32"/>
    <sheet name="security ownership of cert" sheetId="33" r:id="rId33"/>
    <sheet name="return on invested capital" sheetId="34" r:id="rId34"/>
    <sheet name="performance cash" sheetId="35" r:id="rId35"/>
    <sheet name="performance cash-1" sheetId="36" r:id="rId36"/>
    <sheet name="performance cash-2" sheetId="37" r:id="rId37"/>
  </sheets>
  <definedNames/>
  <calcPr fullCalcOnLoad="1"/>
</workbook>
</file>

<file path=xl/sharedStrings.xml><?xml version="1.0" encoding="utf-8"?>
<sst xmlns="http://schemas.openxmlformats.org/spreadsheetml/2006/main" count="886" uniqueCount="407">
  <si>
    <t>$82.6 BILLION RECORD YEAR-END BACKLOG</t>
  </si>
  <si>
    <t>Financial Goals*</t>
  </si>
  <si>
    <t>2013 Goals 
  ($)</t>
  </si>
  <si>
    <t>2013 Actual 
  ($)</t>
  </si>
  <si>
    <t>2013 Assessment</t>
  </si>
  <si>
    <t>Orders</t>
  </si>
  <si>
    <t>41,750 – 43,250M</t>
  </si>
  <si>
    <t>45,621M</t>
  </si>
  <si>
    <t>Exceeded</t>
  </si>
  <si>
    <t>Sales</t>
  </si>
  <si>
    <t>44,500 – 46,000M</t>
  </si>
  <si>
    <t>45,358M</t>
  </si>
  <si>
    <t>Achieved</t>
  </si>
  <si>
    <t>Segment Operating Profit*</t>
  </si>
  <si>
    <t>5,175 – 5,325M</t>
  </si>
  <si>
    <t>5,752M</t>
  </si>
  <si>
    <t>Cash From Operations</t>
  </si>
  <si>
    <t>≥ 4,000M</t>
  </si>
  <si>
    <t>4,546M</t>
  </si>
  <si>
    <t>Fees Paid to Independent Auditors</t>
  </si>
  <si>
    <t>2013</t>
  </si>
  <si>
    <t>2012</t>
  </si>
  <si>
    <t>Ernst &amp; Young LLP Fees</t>
  </si>
  <si>
    <t>($)</t>
  </si>
  <si>
    <t>Audit Fees</t>
  </si>
  <si>
    <t>Audit-Related Fees</t>
  </si>
  <si>
    <t>Tax Fees</t>
  </si>
  <si>
    <t>All Other Fees</t>
  </si>
  <si>
    <t>Proposed 2011 IPA Plan Amendment</t>
  </si>
  <si>
    <t>Shares subject to outstanding option awards*</t>
  </si>
  <si>
    <t>Shares subject to outstanding restricted stock unit (“RSU”) awards</t>
  </si>
  <si>
    <t>Shares subject to outstanding performance stock unit (“PSU”) awards (at
    maximum)**</t>
  </si>
  <si>
    <t>Available for future grant under 2011 IPA Plan</t>
  </si>
  <si>
    <t>Available for future grant under 2009 Directors Equity Plan</t>
  </si>
  <si>
    <t>Additional shares for 2011 IPA Plan</t>
  </si>
  <si>
    <t>Sum of Above</t>
  </si>
  <si>
    <t>Common shares outstanding</t>
  </si>
  <si>
    <t>Fully diluted shares outstanding</t>
  </si>
  <si>
    <t>Burn Rate</t>
  </si>
  <si>
    <t>*</t>
  </si>
  <si>
    <t>Options Granted</t>
  </si>
  <si>
    <t>RSUs Granted</t>
  </si>
  <si>
    <t>PSUs Granted – At Target</t>
  </si>
  <si>
    <t>At Maximum</t>
  </si>
  <si>
    <t>Total Shares Granted</t>
  </si>
  <si>
    <t>At PSU Maximum</t>
  </si>
  <si>
    <t>N/A</t>
  </si>
  <si>
    <t>Weighted Average Shares Outstanding</t>
  </si>
  <si>
    <t>**</t>
  </si>
  <si>
    <t>(12/31/2012)</t>
  </si>
  <si>
    <t>(12/31/2013)</t>
  </si>
  <si>
    <t>Burn Rate (Shares Granted ÷ Shares Outstanding)</t>
  </si>
  <si>
    <t>1.66%</t>
  </si>
  <si>
    <t>0.53%</t>
  </si>
  <si>
    <t>0.30%</t>
  </si>
  <si>
    <t>0.64%</t>
  </si>
  <si>
    <t>0.37%</t>
  </si>
  <si>
    <t>Previous Equity Grants Under the 2011 IPA Plan</t>
  </si>
  <si>
    <t>Number of Equity 
   Awards Granted Since 
   Inception of 2011 IPA Plan</t>
  </si>
  <si>
    <t>Name of Individual or   
Identity of Group</t>
  </si>
  <si>
    <t>Stock   
 Options   
 (#)</t>
  </si>
  <si>
    <t>Restricted   
 Stock   
 Units   
 (#)</t>
  </si>
  <si>
    <t>Performance 
 Stock 
 Units (at 
 Target) 
 (#)</t>
  </si>
  <si>
    <t>Ms. Hewson</t>
  </si>
  <si>
    <t>Mr. Tanner</t>
  </si>
  <si>
    <t>Ms. Barbour</t>
  </si>
  <si>
    <t>Ms. Lavan</t>
  </si>
  <si>
    <t>Mr. Stevens</t>
  </si>
  <si>
    <t>All Current Executive Officers</t>
  </si>
  <si>
    <t>All Current Directors who are not Executive Officers</t>
  </si>
  <si>
    <t>Nominees for Election as Director 1</t>
  </si>
  <si>
    <t>All Employees (Including Officers who are not Executive Officers)</t>
  </si>
  <si>
    <t>Base Salary</t>
  </si>
  <si>
    <t>Target Annual Incentive</t>
  </si>
  <si>
    <t>Target LTI</t>
  </si>
  <si>
    <t>NEO</t>
  </si>
  <si>
    <t>Amount 
 ($)</t>
  </si>
  <si>
    <t>% of 
 Market Rate 
 (50 th  Percentile)</t>
  </si>
  <si>
    <t>% of 
 Base 
 Salary</t>
  </si>
  <si>
    <t>Enterprise Financial Assessment (60% of Enterprise Component)</t>
  </si>
  <si>
    <t>2013 Financial Goals Summary</t>
  </si>
  <si>
    <t>Weighting</t>
  </si>
  <si>
    <t>2013 Goal</t>
  </si>
  <si>
    <t>Actual Result</t>
  </si>
  <si>
    <t>Measure</t>
  </si>
  <si>
    <t>%</t>
  </si>
  <si>
    <t>Cash from Operations</t>
  </si>
  <si>
    <t>Overall Enterprise Performance Factor</t>
  </si>
  <si>
    <t>Goal</t>
  </si>
  <si>
    <t>Performance Rating</t>
  </si>
  <si>
    <t>Result</t>
  </si>
  <si>
    <t>Financial</t>
  </si>
  <si>
    <t>X .60</t>
  </si>
  <si>
    <t>Strategic</t>
  </si>
  <si>
    <t>X .20</t>
  </si>
  <si>
    <t>Operational</t>
  </si>
  <si>
    <t>Enterprise Factor</t>
  </si>
  <si>
    <t>Summary of Annual Payout Calculations</t>
  </si>
  <si>
    <t>Base  
  Salary  
  ($)</t>
  </si>
  <si>
    <t>Target %   
   of Salary</t>
  </si>
  <si>
    <t>Target  
  Award  
  ($)</t>
  </si>
  <si>
    <t>X</t>
  </si>
  <si>
    <t>Enterprise  
  Factor</t>
  </si>
  <si>
    <t>Business  
  Segment  
  Factor</t>
  </si>
  <si>
    <t>Individual  
  Factor</t>
  </si>
  <si>
    <t>Payout   
   ($)</t>
  </si>
  <si>
    <t>Ms. Barbour 1</t>
  </si>
  <si>
    <t>1.20/1.15</t>
  </si>
  <si>
    <t>2013-2015 Performance Goals</t>
  </si>
  <si>
    <t>TSR (50%)</t>
  </si>
  <si>
    <t>TSR 
 Percentile</t>
  </si>
  <si>
    <t>Payout 
 Factor</t>
  </si>
  <si>
    <t>75 th  – 100 th</t>
  </si>
  <si>
    <t>200%</t>
  </si>
  <si>
    <t>60 th</t>
  </si>
  <si>
    <t>150%</t>
  </si>
  <si>
    <t>50 th</t>
  </si>
  <si>
    <t>100% (Target)</t>
  </si>
  <si>
    <t>40 th</t>
  </si>
  <si>
    <t>50%</t>
  </si>
  <si>
    <t>35 th</t>
  </si>
  <si>
    <t>25%</t>
  </si>
  <si>
    <t>&lt; 35 th</t>
  </si>
  <si>
    <t>0%</t>
  </si>
  <si>
    <t>Performance Cash (25%)</t>
  </si>
  <si>
    <t>Cash 
 Performance 
 Metric</t>
  </si>
  <si>
    <t>Target + ≥ $2.0B</t>
  </si>
  <si>
    <t>Target + $1.5B</t>
  </si>
  <si>
    <t>175%</t>
  </si>
  <si>
    <t>Target + $1.0B</t>
  </si>
  <si>
    <t>Target + $0.5B</t>
  </si>
  <si>
    <t>125%</t>
  </si>
  <si>
    <t>Target</t>
  </si>
  <si>
    <t>100%</t>
  </si>
  <si>
    <t>Target - $0.2B</t>
  </si>
  <si>
    <t>75%</t>
  </si>
  <si>
    <t>Target - $0.5B</t>
  </si>
  <si>
    <t>Target - $0.7B</t>
  </si>
  <si>
    <t>20%</t>
  </si>
  <si>
    <t>Target - ≥ $1.0B</t>
  </si>
  <si>
    <t>ROIC (25%)</t>
  </si>
  <si>
    <t>ROIC 
 Performance 
 Metric</t>
  </si>
  <si>
    <t>Payout Factor</t>
  </si>
  <si>
    <t>Target + ≥ 160 bps</t>
  </si>
  <si>
    <t>Target + 120 bps</t>
  </si>
  <si>
    <t>Target + 80 bps</t>
  </si>
  <si>
    <t>Target + 40 bps</t>
  </si>
  <si>
    <t>Target - 10 bps</t>
  </si>
  <si>
    <t>Target - 20 bps</t>
  </si>
  <si>
    <t>Target - 30 bps</t>
  </si>
  <si>
    <t>Target - ≥ 40 bps</t>
  </si>
  <si>
    <t>2011-2013 LTIP Award</t>
  </si>
  <si>
    <t>Performance</t>
  </si>
  <si>
    <t>Payout</t>
  </si>
  <si>
    <t>Weighted</t>
  </si>
  <si>
    <t>Factor</t>
  </si>
  <si>
    <t>TSR</t>
  </si>
  <si>
    <t>50 th  Percentile</t>
  </si>
  <si>
    <t>95 th  Percentile</t>
  </si>
  <si>
    <t>Performance Cash</t>
  </si>
  <si>
    <t>$12.6B</t>
  </si>
  <si>
    <t>$13.6B</t>
  </si>
  <si>
    <t>135.6%</t>
  </si>
  <si>
    <t>33.9%</t>
  </si>
  <si>
    <t>ROIC</t>
  </si>
  <si>
    <t>16.40%</t>
  </si>
  <si>
    <t>15.79%</t>
  </si>
  <si>
    <t>23.3%</t>
  </si>
  <si>
    <t>5.8%</t>
  </si>
  <si>
    <t>Total Payout Factor as a % of Target</t>
  </si>
  <si>
    <t>139.7%</t>
  </si>
  <si>
    <t>2011-2013 LTIP</t>
  </si>
  <si>
    <t>Ms. Hewson 1</t>
  </si>
  <si>
    <t>Mr. Stevens 1,2</t>
  </si>
  <si>
    <t>2014 Base Salary</t>
  </si>
  <si>
    <t>2013  
  Base Salary  
  ($)</t>
  </si>
  <si>
    <t>2014  
  Base Salary  
  ($)</t>
  </si>
  <si>
    <t>%  
  Increase</t>
  </si>
  <si>
    <t>% of 2014  
  Market Rate*</t>
  </si>
  <si>
    <t>2014 Enterprise Financial Goals</t>
  </si>
  <si>
    <t>2014 Commitments</t>
  </si>
  <si>
    <t>2014
    Goal  
($)</t>
  </si>
  <si>
    <t>41,500 – 43,000M</t>
  </si>
  <si>
    <t>44,000 – 45,500M</t>
  </si>
  <si>
    <t>Segment Operating Profit</t>
  </si>
  <si>
    <t>≥ 4,600M</t>
  </si>
  <si>
    <t>Summary Compensation</t>
  </si>
  <si>
    <t>Name
    and Principal  
 Position</t>
  </si>
  <si>
    <t>Year</t>
  </si>
  <si>
    <t>Salary
 ($)</t>
  </si>
  <si>
    <t>Bonus
 ($)</t>
  </si>
  <si>
    <t>Stock
 Awards  
 ($)</t>
  </si>
  <si>
    <t>Option
 Awards  
 ($)</t>
  </si>
  <si>
    <t>Non-Equity
 Incentive Plan  
 Compensation  
 ($)</t>
  </si>
  <si>
    <t>Change
    in  
 Pension Value  
 and Nonqualified  
 Deferred  
 Compensation  
 Earnings 
 ($)</t>
  </si>
  <si>
    <t>All
    Other  
 Compensation  
 ($)</t>
  </si>
  <si>
    <t>Total 
 ($)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</si>
  <si>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</si>
  <si>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</si>
  <si>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</si>
  <si>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</si>
  <si>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</si>
  <si>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</si>
  <si>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</si>
  <si>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</si>
  <si>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</si>
  <si>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</si>
  <si>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Marillyn A. Hewson 
 President and Chief 
 Executive Officer</t>
  </si>
  <si>
    <t>Bruce L. Tanner 
 Executive Vice President 
 and Chief Financial Officer</t>
  </si>
  <si>
    <t>Sondra L. Barbour 
 Executive Vice President 
 Information Systems and 
 Global Solutions</t>
  </si>
  <si>
    <t>-</t>
  </si>
  <si>
    <t>Maryanne R. Lavan 
 Senior Vice President, 
 General Counsel and 
 Corporate Secretary</t>
  </si>
  <si>
    <t>Robert J. Stevens 
 Executive Chairman 
 and Strategic Advisor 
 to the CEO</t>
  </si>
  <si>
    <t>Stock Awards (Column (e))</t>
  </si>
  <si>
    <t>2013 
 Grant Date 
 Fair Value 
 RSUs 
 ($)</t>
  </si>
  <si>
    <t>2013 
 Grant Date 
 Fair Value 
 PSUs 
 ($)</t>
  </si>
  <si>
    <t>Option Awards (Column (f))</t>
  </si>
  <si>
    <t>2011</t>
  </si>
  <si>
    <t>Closing price</t>
  </si>
  <si>
    <t>Grant date fair value</t>
  </si>
  <si>
    <t>Risk-free interest rate</t>
  </si>
  <si>
    <t>0.78%</t>
  </si>
  <si>
    <t>1.97%</t>
  </si>
  <si>
    <t>Dividend yield</t>
  </si>
  <si>
    <t>5.40%</t>
  </si>
  <si>
    <t>4.20%</t>
  </si>
  <si>
    <t>Volatility factors</t>
  </si>
  <si>
    <t>Expected option life</t>
  </si>
  <si>
    <t>5 years</t>
  </si>
  <si>
    <t>Non-Equity Incentive Plan Compensation (Column (g))</t>
  </si>
  <si>
    <t>Annual
    Incentive Bonus</t>
  </si>
  <si>
    <t>LTIP</t>
  </si>
  <si>
    <t>Other Items of Compensation Included in All Other Compensation Column (i)</t>
  </si>
  <si>
    <t>Name</t>
  </si>
  <si>
    <t>Tax Assistance for 
 Business-Related Items 
 ($)</t>
  </si>
  <si>
    <t>Corporation Matching 
 Contribution to 401(k) Plan 
 ($)</t>
  </si>
  <si>
    <t>Corporation Matching 
 Contribution to NQSSP 
 (Nonqualified 401(k) Plan) 
 ($)</t>
  </si>
  <si>
    <t>Group Life 
 Insurance 
 ($)</t>
  </si>
  <si>
    <t>Matching Gift 
 Programs 
 ($)</t>
  </si>
  <si>
    <t>2013 Grants of Plan-Based Awards</t>
  </si>
  <si>
    <t>Estimated
    Future Payouts 
  Under Non-Equity Incentive 
   Plan Awards</t>
  </si>
  <si>
    <t>Estimated
    Future Payouts 
  Under Equity Incentive 
  Plan Awards</t>
  </si>
  <si>
    <t>Grant Date 
 Fair Value</t>
  </si>
  <si>
    <t>Grant 
 Date</t>
  </si>
  <si>
    <t>Approval 
 Date</t>
  </si>
  <si>
    <t>Award 
 Type</t>
  </si>
  <si>
    <t>Threshold 
 ($)</t>
  </si>
  <si>
    <t>Target 
 ($)</t>
  </si>
  <si>
    <t>Maximum 
 ($)</t>
  </si>
  <si>
    <t>Threshold 
 (#)</t>
  </si>
  <si>
    <t>Target 
 (#)</t>
  </si>
  <si>
    <t>Maximum 
 (#)</t>
  </si>
  <si>
    <t>of
    Stock  
 Awards  
 ($)</t>
  </si>
  <si>
    <t>(l)</t>
  </si>
  <si>
    <t>Marillyn
    A. Hewson</t>
  </si>
  <si>
    <t>MICP</t>
  </si>
  <si>
    <t>1/28/2013</t>
  </si>
  <si>
    <t>1/23/2013</t>
  </si>
  <si>
    <t>RSU</t>
  </si>
  <si>
    <t>PSU</t>
  </si>
  <si>
    <t>Bruce
    L. Tanner</t>
  </si>
  <si>
    <t>Sondra
    L. Barbour</t>
  </si>
  <si>
    <t>Maryanne
    R. Lavan</t>
  </si>
  <si>
    <t>Robert
    J. Stevens</t>
  </si>
  <si>
    <t>Outstanding Equity Awards at 2013 Fiscal Year-End</t>
  </si>
  <si>
    <t>Option Awards</t>
  </si>
  <si>
    <t>Stock Awards</t>
  </si>
  <si>
    <t>Number of 
 Securities 
 Underlying 
 Unexercised 
 Options 
 (#) 
 Exercisable</t>
  </si>
  <si>
    <t>Number of 
 Securities 
 Underlying 
 Unexercised 
 Options 1 
 (#) 
 Unexercisable</t>
  </si>
  <si>
    <t>Option 
 Exercise 
 Price 
 ($)</t>
  </si>
  <si>
    <t>Option  
 Expiration 
 Date</t>
  </si>
  <si>
    <t>Number 
 of Shares 
 or Units of 
 Stock That 
 Have Not 
 Vested 
 (#)</t>
  </si>
  <si>
    <t>Market Value 
 of Shares or 
 Units of Stock 
 That Have Not 
 Vested 2,3 
 ($)</t>
  </si>
  <si>
    <t>Equity Incentive  
 Plan Awards: 
 Number of 
 Unearned 
 Shares, Units 
 or Other Rights 
 That Have Not 
 Vested 4 
 (#)</t>
  </si>
  <si>
    <t>Equity Incentive 
 Plan Awards: 
 Market or Payout 
 Value of Unearned 
 Shares, Units or 
 Other Rights That 
 Have Not Vested 5 
 ($)</t>
  </si>
  <si>
    <t>1/28/2022</t>
  </si>
  <si>
    <t>1/29/2021</t>
  </si>
  <si>
    <t>1/31/2020</t>
  </si>
  <si>
    <t>1/25/2019</t>
  </si>
  <si>
    <t>1/26/2018</t>
  </si>
  <si>
    <t>1/29/2017</t>
  </si>
  <si>
    <t>2/1/2016</t>
  </si>
  <si>
    <t>Bruce L.
    Tanner</t>
  </si>
  <si>
    <t>Sondra L.
    Barbour</t>
  </si>
  <si>
    <t>Robert J.
    Stevens</t>
  </si>
  <si>
    <t>Option Exercises and Stock Vested During 2013</t>
  </si>
  <si>
    <t>Number of Shares 
 Acquired on Exercise 
 (#)</t>
  </si>
  <si>
    <t>Value Realized on 
 Exercise 1 
 ($)</t>
  </si>
  <si>
    <t>Number of Shares 
 Acquired on Vesting 
 (#)</t>
  </si>
  <si>
    <t>Value Realized 
 on Vesting 
 ($)</t>
  </si>
  <si>
    <t>Marillyn A. Hewson</t>
  </si>
  <si>
    <t>Bruce L. Tanner</t>
  </si>
  <si>
    <t>Sondra L. Barbour</t>
  </si>
  <si>
    <t>Maryanne R. Lavan</t>
  </si>
  <si>
    <t>Robert J. Stevens</t>
  </si>
  <si>
    <t>2013 Pension Benefits</t>
  </si>
  <si>
    <t>Plan Name</t>
  </si>
  <si>
    <t>Number 
  of Years 
  Credited 
  Service 
  (#)</t>
  </si>
  <si>
    <t>Present 
  Value of 
  Accumulated 
  Benefit 
  ($)</t>
  </si>
  <si>
    <t>Payments 
  During Last 
  Fiscal Year 
  ($)</t>
  </si>
  <si>
    <t>Lockheed Martin Corporation Salaried Employee Retirement Program</t>
  </si>
  <si>
    <t>Lockheed Martin Corporation Supplemental Retirement Plan</t>
  </si>
  <si>
    <t>2013 Nonqualified Deferred Compensation</t>
  </si>
  <si>
    <t>Executive 
  Contributions in 
  Last FY 
  ($)</t>
  </si>
  <si>
    <t>Registrant 
  Contributions in 
  Last FY 
  ($)</t>
  </si>
  <si>
    <t>Aggregate 
  Earnings in 
  Last FY 
  ($)</t>
  </si>
  <si>
    <t>Aggregate 
  Withdrawals/ 
  Distributions 
  ($)</t>
  </si>
  <si>
    <t>Aggregate 
  Balance at 
  Last FYE 
  ($)</t>
  </si>
  <si>
    <t>NQSSP</t>
  </si>
  <si>
    <t>DMICP (Bonus)</t>
  </si>
  <si>
    <t>DMICP (LTIP1 Mandatory)</t>
  </si>
  <si>
    <t>DMICP (LTIP2 Voluntary)</t>
  </si>
  <si>
    <t>TOTAL</t>
  </si>
  <si>
    <t>Aggregate Balance at Last Fiscal Year End (Column (f))</t>
  </si>
  <si>
    <t>Aggregate Balance</t>
  </si>
  <si>
    <t>Of Amount Reported in Column (f)</t>
  </si>
  <si>
    <t>at December 31, 
  2013 in Column (f) 
 ($)</t>
  </si>
  <si>
    <t>NEO and Corporation Contributions to NQSSP Reported 
  in “Summary Compensation Table” for 2013 
   ($)</t>
  </si>
  <si>
    <t>Amount Reported in “Summary Compensation 
  Table” for Prior Years (Beginning with 2006) 
   ($)</t>
  </si>
  <si>
    <t>Potential Payments Upon Termination or Change in Control</t>
  </si>
  <si>
    <t>Retirement 
  ($)</t>
  </si>
  <si>
    <t>Change 
  In Control 
  ($)</t>
  </si>
  <si>
    <t>Death/ 
  Disability 
  ($)</t>
  </si>
  <si>
    <t>Layoff 
  ($)</t>
  </si>
  <si>
    <t>Divestiture 
  ($)</t>
  </si>
  <si>
    <t>Termination/ 
  Resignation 
  ($)</t>
  </si>
  <si>
    <t>Marillyn A.
    Hewson</t>
  </si>
  <si>
    <t>Supplemental Pension</t>
  </si>
  <si>
    <t>Options</t>
  </si>
  <si>
    <t>RSUs</t>
  </si>
  <si>
    <t>PSUs</t>
  </si>
  <si>
    <t>Executive Severance</t>
  </si>
  <si>
    <t>Equity Compensation Plan Information</t>
  </si>
  <si>
    <t>Number of 
  securities to be 
  issued upon exercise 
  of outstanding 
  options, warrants 
  and rights 
  (#)</t>
  </si>
  <si>
    <t>Weighted-average 
  exercise price of 
  outstanding options, 
  warrants and rights 
  ($)</t>
  </si>
  <si>
    <t>Number of 
  securities remaining 
  available for future 
  issuance under equity 
  compensation plans 
  (excluding securities 
  reflected in column (a)) 
  (#)</t>
  </si>
  <si>
    <t>Plan category</t>
  </si>
  <si>
    <t>Equity compensation plans approved by security holders 1</t>
  </si>
  <si>
    <t>Equity compensation plans not approved by security holders 2</t>
  </si>
  <si>
    <t>Total</t>
  </si>
  <si>
    <t>•</t>
  </si>
  <si>
    <t>A number of stock units with an aggregate grant date fair value of $130,000 on January 28, 2013; or</t>
  </si>
  <si>
    <t>Options to purchase a number of shares of Lockheed Martin common stock, which options had an aggregate grant date fair value equal to $130,000 on January 28, 2013; or</t>
  </si>
  <si>
    <t>A combination of stock units with an aggregate grant date fair value equal to $65,000 and options to purchase a number of shares of Lockheed Martin common stock which options had an aggregate grant date fair value equal to $65,000 on January 28, 2013.</t>
  </si>
  <si>
    <t>Director Compensation</t>
  </si>
  <si>
    <t>Fees Earned or 
  Paid in Cash 
  ($)</t>
  </si>
  <si>
    <t>Stock 
  Awards 
  ($)</t>
  </si>
  <si>
    <t>Option 
  Awards 
  ($)</t>
  </si>
  <si>
    <t>All Other 
  Compensation 
  ($)</t>
  </si>
  <si>
    <t>Total 
  ($)</t>
  </si>
  <si>
    <t>Nolan D. Archibald</t>
  </si>
  <si>
    <t>Rosalind G. Brewer</t>
  </si>
  <si>
    <t>David B. Burritt</t>
  </si>
  <si>
    <t>James O. Ellis, Jr.</t>
  </si>
  <si>
    <t>Thomas J. Falk</t>
  </si>
  <si>
    <t>Gwendolyn S. King</t>
  </si>
  <si>
    <t>James M. Loy</t>
  </si>
  <si>
    <t>Douglas H. McCorkindale</t>
  </si>
  <si>
    <t>Joseph W. Ralston</t>
  </si>
  <si>
    <t>Anne Stevens</t>
  </si>
  <si>
    <t>SECURITY OWNERSHIP OF MANAGEMENT AND CERTAIN BENEFICIAL OWNERS</t>
  </si>
  <si>
    <t>Common</t>
  </si>
  <si>
    <t>Stock</t>
  </si>
  <si>
    <t>Stock 1,2</t>
  </si>
  <si>
    <t>Units</t>
  </si>
  <si>
    <t>Daniel F. Akerson**</t>
  </si>
  <si>
    <t>All directors, nominees and executive officers as a group (23 individuals including those named above)</t>
  </si>
  <si>
    <t>Security Ownership of Certain Beneficial Owners</t>
  </si>
  <si>
    <t>Name and Address</t>
  </si>
  <si>
    <t>Amount of Common Stock</t>
  </si>
  <si>
    <t>Percent of Outstanding
    Shares</t>
  </si>
  <si>
    <t>State Street Corporation and State Street</t>
  </si>
  <si>
    <t>Bank and Trust Company 1</t>
  </si>
  <si>
    <t>State Street Financial Center</t>
  </si>
  <si>
    <t>One Lincoln Street</t>
  </si>
  <si>
    <t>Boston, MA 02111</t>
  </si>
  <si>
    <t>Capital World Investors 2</t>
  </si>
  <si>
    <t>333 South Hope Street</t>
  </si>
  <si>
    <t>Los Angeles, CA 90071</t>
  </si>
  <si>
    <t>BlackRock, Inc. 3</t>
  </si>
  <si>
    <t>40 East 52 nd  Street</t>
  </si>
  <si>
    <t>New York, NY 10022</t>
  </si>
  <si>
    <t>Return on Invested Capital</t>
  </si>
  <si>
    <t>ROIC Calculation ($M)</t>
  </si>
  <si>
    <t>Three-Year 
  2011-2013</t>
  </si>
  <si>
    <t>Net Earnings (a)</t>
  </si>
  <si>
    <t>Interest Expense (multiplied by 65%) (a)(b)</t>
  </si>
  <si>
    <t>Return</t>
  </si>
  <si>
    <t>Average Debt (c)(d)</t>
  </si>
  <si>
    <t>Average Equity (d)(e)</t>
  </si>
  <si>
    <t>Average Benefit Plan Adjustments (d)(f)</t>
  </si>
  <si>
    <t>Average Invested Capital</t>
  </si>
  <si>
    <t>Cash Flow ($M)</t>
  </si>
  <si>
    <t>2011–2013</t>
  </si>
  <si>
    <t>Pension Funding Adjustment</t>
  </si>
  <si>
    <t>Actual Pension Funding</t>
  </si>
  <si>
    <t>Planned Pension Funding</t>
  </si>
  <si>
    <t>Delta</t>
  </si>
  <si>
    <t>Adjustment for Unplanned Tax Payments / (Benefits) on Divestitures</t>
  </si>
  <si>
    <t>Net Adjusting Items</t>
  </si>
  <si>
    <t>·</t>
  </si>
  <si>
    <t>Call toll free 1-877-223-3863 within the U.S.</t>
  </si>
  <si>
    <t>Call 1-267-468-0767 from outside the U.S.</t>
  </si>
  <si>
    <t>Requests must be received by 3:00 p.m., Eastern Daylight Savings Time,
on April 14, 2014</t>
  </si>
  <si>
    <t>Call
                                         toll free 1-877-223-3863 within the U.S.</t>
  </si>
  <si>
    <t>Call
                                         1-267-468-0767 from outside the U.S.</t>
  </si>
  <si>
    <t>Requests
                                         must be received by 3:00 p.m., Eastern Daylight Savings Time, on April 14, 2014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</si>
</sst>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8.7109375" style="0" customWidth="1"/>
    <col min="7" max="7" width="8.7109375" style="0" customWidth="1"/>
    <col min="8" max="8" width="15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39.75" customHeight="1">
      <c r="A4" t="s">
        <v>1</v>
      </c>
      <c r="C4" s="2" t="s">
        <v>2</v>
      </c>
      <c r="F4" s="2" t="s">
        <v>3</v>
      </c>
      <c r="H4" t="s">
        <v>4</v>
      </c>
    </row>
    <row r="5" spans="1:8" ht="15">
      <c r="A5" t="s">
        <v>5</v>
      </c>
      <c r="C5" t="s">
        <v>6</v>
      </c>
      <c r="F5" t="s">
        <v>7</v>
      </c>
      <c r="H5" t="s">
        <v>8</v>
      </c>
    </row>
    <row r="6" spans="1:8" ht="15">
      <c r="A6" t="s">
        <v>9</v>
      </c>
      <c r="C6" t="s">
        <v>10</v>
      </c>
      <c r="F6" t="s">
        <v>11</v>
      </c>
      <c r="H6" t="s">
        <v>12</v>
      </c>
    </row>
    <row r="7" spans="1:8" ht="15">
      <c r="A7" t="s">
        <v>13</v>
      </c>
      <c r="C7" t="s">
        <v>14</v>
      </c>
      <c r="F7" t="s">
        <v>15</v>
      </c>
      <c r="H7" t="s">
        <v>8</v>
      </c>
    </row>
    <row r="8" spans="1:8" ht="15">
      <c r="A8" t="s">
        <v>16</v>
      </c>
      <c r="C8" t="s">
        <v>17</v>
      </c>
      <c r="F8" t="s">
        <v>18</v>
      </c>
      <c r="H8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7.7109375" style="0" customWidth="1"/>
    <col min="3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1:2" ht="15">
      <c r="A4" s="1" t="s">
        <v>109</v>
      </c>
      <c r="B4" s="1"/>
    </row>
    <row r="5" spans="1:2" ht="39.75" customHeight="1">
      <c r="A5" s="7" t="s">
        <v>110</v>
      </c>
      <c r="B5" s="7" t="s">
        <v>111</v>
      </c>
    </row>
    <row r="6" spans="1:2" ht="15">
      <c r="A6" s="5" t="s">
        <v>112</v>
      </c>
      <c r="B6" s="5" t="s">
        <v>113</v>
      </c>
    </row>
    <row r="7" spans="1:2" ht="15">
      <c r="A7" s="5" t="s">
        <v>114</v>
      </c>
      <c r="B7" s="5" t="s">
        <v>115</v>
      </c>
    </row>
    <row r="8" spans="1:2" ht="15">
      <c r="A8" s="5" t="s">
        <v>116</v>
      </c>
      <c r="B8" s="5" t="s">
        <v>117</v>
      </c>
    </row>
    <row r="9" spans="1:2" ht="15">
      <c r="A9" s="5" t="s">
        <v>118</v>
      </c>
      <c r="B9" s="5" t="s">
        <v>119</v>
      </c>
    </row>
    <row r="10" spans="1:2" ht="15">
      <c r="A10" s="5" t="s">
        <v>120</v>
      </c>
      <c r="B10" s="5" t="s">
        <v>121</v>
      </c>
    </row>
    <row r="11" spans="1:2" ht="15">
      <c r="A11" s="5" t="s">
        <v>122</v>
      </c>
      <c r="B11" s="5" t="s">
        <v>123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7.7109375" style="0" customWidth="1"/>
    <col min="3" max="16384" width="8.7109375" style="0" customWidth="1"/>
  </cols>
  <sheetData>
    <row r="2" spans="1:2" ht="15">
      <c r="A2" s="1" t="s">
        <v>124</v>
      </c>
      <c r="B2" s="1"/>
    </row>
    <row r="3" spans="1:2" ht="39.75" customHeight="1">
      <c r="A3" s="7" t="s">
        <v>125</v>
      </c>
      <c r="B3" s="7" t="s">
        <v>111</v>
      </c>
    </row>
    <row r="4" spans="1:2" ht="15">
      <c r="A4" s="5" t="s">
        <v>126</v>
      </c>
      <c r="B4" s="5" t="s">
        <v>113</v>
      </c>
    </row>
    <row r="5" spans="1:2" ht="15">
      <c r="A5" s="5" t="s">
        <v>127</v>
      </c>
      <c r="B5" s="5" t="s">
        <v>128</v>
      </c>
    </row>
    <row r="6" spans="1:2" ht="15">
      <c r="A6" s="5" t="s">
        <v>129</v>
      </c>
      <c r="B6" s="5" t="s">
        <v>115</v>
      </c>
    </row>
    <row r="7" spans="1:2" ht="15">
      <c r="A7" s="5" t="s">
        <v>130</v>
      </c>
      <c r="B7" s="5" t="s">
        <v>131</v>
      </c>
    </row>
    <row r="8" spans="1:2" ht="15">
      <c r="A8" s="5" t="s">
        <v>132</v>
      </c>
      <c r="B8" s="5" t="s">
        <v>133</v>
      </c>
    </row>
    <row r="9" spans="1:2" ht="15">
      <c r="A9" s="5" t="s">
        <v>134</v>
      </c>
      <c r="B9" s="5" t="s">
        <v>135</v>
      </c>
    </row>
    <row r="10" spans="1:2" ht="15">
      <c r="A10" s="5" t="s">
        <v>136</v>
      </c>
      <c r="B10" s="5" t="s">
        <v>119</v>
      </c>
    </row>
    <row r="11" spans="1:2" ht="15">
      <c r="A11" s="5" t="s">
        <v>137</v>
      </c>
      <c r="B11" s="5" t="s">
        <v>138</v>
      </c>
    </row>
    <row r="12" spans="1:2" ht="15">
      <c r="A12" s="5" t="s">
        <v>139</v>
      </c>
      <c r="B12" s="5" t="s">
        <v>123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3.7109375" style="0" customWidth="1"/>
    <col min="3" max="16384" width="8.7109375" style="0" customWidth="1"/>
  </cols>
  <sheetData>
    <row r="2" spans="1:2" ht="15">
      <c r="A2" s="1" t="s">
        <v>140</v>
      </c>
      <c r="B2" s="1"/>
    </row>
    <row r="3" spans="1:2" ht="39.75" customHeight="1">
      <c r="A3" s="7" t="s">
        <v>141</v>
      </c>
      <c r="B3" s="5" t="s">
        <v>142</v>
      </c>
    </row>
    <row r="4" spans="1:2" ht="15">
      <c r="A4" s="5" t="s">
        <v>143</v>
      </c>
      <c r="B4" s="5" t="s">
        <v>113</v>
      </c>
    </row>
    <row r="5" spans="1:2" ht="15">
      <c r="A5" s="5" t="s">
        <v>144</v>
      </c>
      <c r="B5" s="5" t="s">
        <v>128</v>
      </c>
    </row>
    <row r="6" spans="1:2" ht="15">
      <c r="A6" s="5" t="s">
        <v>145</v>
      </c>
      <c r="B6" s="5" t="s">
        <v>115</v>
      </c>
    </row>
    <row r="7" spans="1:2" ht="15">
      <c r="A7" s="5" t="s">
        <v>146</v>
      </c>
      <c r="B7" s="5" t="s">
        <v>131</v>
      </c>
    </row>
    <row r="8" spans="1:2" ht="15">
      <c r="A8" s="5" t="s">
        <v>132</v>
      </c>
      <c r="B8" s="5" t="s">
        <v>133</v>
      </c>
    </row>
    <row r="9" spans="1:2" ht="15">
      <c r="A9" s="5" t="s">
        <v>147</v>
      </c>
      <c r="B9" s="5" t="s">
        <v>135</v>
      </c>
    </row>
    <row r="10" spans="1:2" ht="15">
      <c r="A10" s="5" t="s">
        <v>148</v>
      </c>
      <c r="B10" s="5" t="s">
        <v>119</v>
      </c>
    </row>
    <row r="11" spans="1:2" ht="15">
      <c r="A11" s="5" t="s">
        <v>149</v>
      </c>
      <c r="B11" s="5" t="s">
        <v>121</v>
      </c>
    </row>
    <row r="12" spans="1:2" ht="15">
      <c r="A12" s="5" t="s">
        <v>150</v>
      </c>
      <c r="B12" s="5" t="s">
        <v>123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3:20" ht="15">
      <c r="C4" s="3" t="s">
        <v>152</v>
      </c>
      <c r="D4" s="3"/>
      <c r="G4" s="3" t="s">
        <v>152</v>
      </c>
      <c r="H4" s="3"/>
      <c r="K4" s="3" t="s">
        <v>153</v>
      </c>
      <c r="L4" s="3"/>
      <c r="O4" s="3"/>
      <c r="P4" s="3"/>
      <c r="S4" s="3" t="s">
        <v>154</v>
      </c>
      <c r="T4" s="3"/>
    </row>
    <row r="5" spans="1:20" ht="15">
      <c r="A5" t="s">
        <v>84</v>
      </c>
      <c r="C5" s="3" t="s">
        <v>132</v>
      </c>
      <c r="D5" s="3"/>
      <c r="G5" s="3" t="s">
        <v>90</v>
      </c>
      <c r="H5" s="3"/>
      <c r="K5" s="3" t="s">
        <v>155</v>
      </c>
      <c r="L5" s="3"/>
      <c r="O5" s="3" t="s">
        <v>81</v>
      </c>
      <c r="P5" s="3"/>
      <c r="S5" s="3" t="s">
        <v>142</v>
      </c>
      <c r="T5" s="3"/>
    </row>
    <row r="6" spans="1:20" ht="15">
      <c r="A6" t="s">
        <v>156</v>
      </c>
      <c r="C6" s="3" t="s">
        <v>157</v>
      </c>
      <c r="D6" s="3"/>
      <c r="G6" s="3" t="s">
        <v>158</v>
      </c>
      <c r="H6" s="3"/>
      <c r="L6" t="s">
        <v>113</v>
      </c>
      <c r="P6" t="s">
        <v>119</v>
      </c>
      <c r="T6" t="s">
        <v>133</v>
      </c>
    </row>
    <row r="7" spans="1:20" ht="15">
      <c r="A7" t="s">
        <v>159</v>
      </c>
      <c r="C7" s="3" t="s">
        <v>160</v>
      </c>
      <c r="D7" s="3"/>
      <c r="G7" s="3" t="s">
        <v>161</v>
      </c>
      <c r="H7" s="3"/>
      <c r="L7" t="s">
        <v>162</v>
      </c>
      <c r="P7" t="s">
        <v>121</v>
      </c>
      <c r="T7" t="s">
        <v>163</v>
      </c>
    </row>
    <row r="8" spans="1:20" ht="15">
      <c r="A8" t="s">
        <v>164</v>
      </c>
      <c r="D8" t="s">
        <v>165</v>
      </c>
      <c r="H8" t="s">
        <v>166</v>
      </c>
      <c r="L8" t="s">
        <v>167</v>
      </c>
      <c r="P8" t="s">
        <v>121</v>
      </c>
      <c r="T8" t="s">
        <v>168</v>
      </c>
    </row>
    <row r="9" spans="1:20" ht="15">
      <c r="A9" s="1" t="s">
        <v>169</v>
      </c>
      <c r="B9" s="1"/>
      <c r="C9" s="1"/>
      <c r="D9" s="1"/>
      <c r="E9" s="1"/>
      <c r="F9" s="1"/>
      <c r="T9" t="s">
        <v>170</v>
      </c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C7:D7"/>
    <mergeCell ref="G7:H7"/>
    <mergeCell ref="A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>
      <c r="C2" s="1" t="s">
        <v>171</v>
      </c>
      <c r="D2" s="1"/>
      <c r="E2" s="1"/>
      <c r="F2" s="1"/>
      <c r="G2" s="1"/>
      <c r="H2" s="1"/>
      <c r="I2" s="1"/>
    </row>
    <row r="3" spans="3:8" ht="15">
      <c r="C3" s="3" t="s">
        <v>132</v>
      </c>
      <c r="D3" s="3"/>
      <c r="G3" s="3" t="s">
        <v>153</v>
      </c>
      <c r="H3" s="3"/>
    </row>
    <row r="4" spans="1:8" ht="15">
      <c r="A4" t="s">
        <v>75</v>
      </c>
      <c r="C4" s="3" t="s">
        <v>23</v>
      </c>
      <c r="D4" s="3"/>
      <c r="G4" s="3" t="s">
        <v>23</v>
      </c>
      <c r="H4" s="3"/>
    </row>
    <row r="5" spans="1:8" ht="15">
      <c r="A5" t="s">
        <v>172</v>
      </c>
      <c r="D5" s="4">
        <v>1180000</v>
      </c>
      <c r="H5" s="4">
        <v>1648460</v>
      </c>
    </row>
    <row r="6" spans="1:8" ht="15">
      <c r="A6" t="s">
        <v>64</v>
      </c>
      <c r="D6" s="4">
        <v>1270000</v>
      </c>
      <c r="H6" s="4">
        <v>1774190</v>
      </c>
    </row>
    <row r="7" spans="1:8" ht="15">
      <c r="A7" t="s">
        <v>106</v>
      </c>
      <c r="D7" s="4">
        <v>410000</v>
      </c>
      <c r="H7" s="4">
        <v>572770</v>
      </c>
    </row>
    <row r="8" spans="1:8" ht="15">
      <c r="A8" t="s">
        <v>66</v>
      </c>
      <c r="D8" s="4">
        <v>780000</v>
      </c>
      <c r="H8" s="4">
        <v>1089660</v>
      </c>
    </row>
    <row r="9" spans="1:8" ht="15">
      <c r="A9" t="s">
        <v>173</v>
      </c>
      <c r="D9" s="4">
        <v>5650000</v>
      </c>
      <c r="H9" s="4">
        <v>7893050</v>
      </c>
    </row>
  </sheetData>
  <sheetProtection selectLockedCells="1" selectUnlockedCells="1"/>
  <mergeCells count="5">
    <mergeCell ref="C2:I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6" ht="39.75" customHeight="1">
      <c r="A4" t="s">
        <v>75</v>
      </c>
      <c r="C4" s="10" t="s">
        <v>175</v>
      </c>
      <c r="D4" s="10"/>
      <c r="G4" s="10" t="s">
        <v>176</v>
      </c>
      <c r="H4" s="10"/>
      <c r="K4" s="10" t="s">
        <v>177</v>
      </c>
      <c r="L4" s="10"/>
      <c r="O4" s="10" t="s">
        <v>178</v>
      </c>
      <c r="P4" s="10"/>
    </row>
    <row r="5" spans="1:16" ht="15">
      <c r="A5" t="s">
        <v>63</v>
      </c>
      <c r="D5" s="4">
        <v>1375000</v>
      </c>
      <c r="H5" s="4">
        <v>1520000</v>
      </c>
      <c r="L5" s="8">
        <v>10.55</v>
      </c>
      <c r="P5" s="4">
        <v>93</v>
      </c>
    </row>
    <row r="6" spans="1:16" ht="15">
      <c r="A6" t="s">
        <v>64</v>
      </c>
      <c r="D6" s="4">
        <v>851875</v>
      </c>
      <c r="H6" s="4">
        <v>890209</v>
      </c>
      <c r="L6" s="8">
        <v>4.5</v>
      </c>
      <c r="P6" s="4">
        <v>103</v>
      </c>
    </row>
    <row r="7" spans="1:16" ht="15">
      <c r="A7" t="s">
        <v>65</v>
      </c>
      <c r="D7" s="4">
        <v>635000</v>
      </c>
      <c r="H7" s="4">
        <v>654050</v>
      </c>
      <c r="L7" s="8">
        <v>3</v>
      </c>
      <c r="P7" s="4">
        <v>93</v>
      </c>
    </row>
    <row r="8" spans="1:16" ht="15">
      <c r="A8" t="s">
        <v>66</v>
      </c>
      <c r="D8" s="4">
        <v>680775</v>
      </c>
      <c r="H8" s="4">
        <v>706198</v>
      </c>
      <c r="L8" s="8">
        <v>3.73</v>
      </c>
      <c r="P8" s="4">
        <v>100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3" ht="39.75" customHeight="1">
      <c r="A4" s="5" t="s">
        <v>180</v>
      </c>
      <c r="C4" s="7" t="s">
        <v>181</v>
      </c>
    </row>
    <row r="5" spans="1:3" ht="15">
      <c r="A5" t="s">
        <v>5</v>
      </c>
      <c r="C5" t="s">
        <v>182</v>
      </c>
    </row>
    <row r="6" spans="1:3" ht="15">
      <c r="A6" t="s">
        <v>9</v>
      </c>
      <c r="C6" t="s">
        <v>183</v>
      </c>
    </row>
    <row r="7" spans="1:3" ht="15">
      <c r="A7" t="s">
        <v>184</v>
      </c>
      <c r="C7" t="s">
        <v>14</v>
      </c>
    </row>
    <row r="8" spans="1:3" ht="15">
      <c r="A8" t="s">
        <v>16</v>
      </c>
      <c r="C8" t="s">
        <v>185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4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61.7109375" style="0" customWidth="1"/>
    <col min="14" max="14" width="8.7109375" style="0" customWidth="1"/>
    <col min="15" max="15" width="100.8515625" style="0" customWidth="1"/>
    <col min="16" max="16" width="8.7109375" style="0" customWidth="1"/>
    <col min="17" max="17" width="40.7109375" style="0" customWidth="1"/>
    <col min="18" max="18" width="8.7109375" style="0" customWidth="1"/>
    <col min="19" max="19" width="13.7109375" style="0" customWidth="1"/>
    <col min="20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20" ht="39.75" customHeight="1">
      <c r="A4" s="7" t="s">
        <v>187</v>
      </c>
      <c r="B4" s="5"/>
      <c r="C4" s="5" t="s">
        <v>188</v>
      </c>
      <c r="D4" s="5"/>
      <c r="E4" s="7" t="s">
        <v>189</v>
      </c>
      <c r="F4" s="5"/>
      <c r="G4" s="7" t="s">
        <v>190</v>
      </c>
      <c r="H4" s="5"/>
      <c r="I4" s="7" t="s">
        <v>191</v>
      </c>
      <c r="J4" s="5"/>
      <c r="K4" s="7" t="s">
        <v>192</v>
      </c>
      <c r="L4" s="5"/>
      <c r="M4" s="7" t="s">
        <v>193</v>
      </c>
      <c r="N4" s="5"/>
      <c r="O4" s="7" t="s">
        <v>194</v>
      </c>
      <c r="P4" s="5"/>
      <c r="Q4" s="7" t="s">
        <v>195</v>
      </c>
      <c r="R4" s="5"/>
      <c r="S4" s="7" t="s">
        <v>196</v>
      </c>
      <c r="T4" s="5"/>
    </row>
    <row r="5" spans="1:20" ht="15">
      <c r="A5" s="5" t="s">
        <v>197</v>
      </c>
      <c r="B5" s="5"/>
      <c r="C5" s="5" t="s">
        <v>198</v>
      </c>
      <c r="D5" s="5"/>
      <c r="E5" s="5" t="s">
        <v>199</v>
      </c>
      <c r="F5" s="5"/>
      <c r="G5" s="5" t="s">
        <v>200</v>
      </c>
      <c r="H5" s="5"/>
      <c r="I5" s="5" t="s">
        <v>201</v>
      </c>
      <c r="J5" s="5"/>
      <c r="K5" s="5" t="s">
        <v>202</v>
      </c>
      <c r="L5" s="5"/>
      <c r="M5" s="5" t="s">
        <v>203</v>
      </c>
      <c r="N5" s="5"/>
      <c r="O5" s="5" t="s">
        <v>204</v>
      </c>
      <c r="P5" s="5"/>
      <c r="Q5" s="5" t="s">
        <v>205</v>
      </c>
      <c r="R5" s="5"/>
      <c r="S5" s="5" t="s">
        <v>206</v>
      </c>
      <c r="T5" s="5"/>
    </row>
    <row r="6" spans="1:19" ht="39.75" customHeight="1">
      <c r="A6" s="7" t="s">
        <v>207</v>
      </c>
      <c r="C6">
        <v>2013</v>
      </c>
      <c r="E6" s="4">
        <v>1368654</v>
      </c>
      <c r="G6" s="4">
        <v>0</v>
      </c>
      <c r="I6" s="4">
        <v>8160021</v>
      </c>
      <c r="K6" s="4">
        <v>0</v>
      </c>
      <c r="M6" s="4">
        <v>5979710</v>
      </c>
      <c r="O6" s="4">
        <v>9409264</v>
      </c>
      <c r="Q6" s="4">
        <v>238150</v>
      </c>
      <c r="S6" s="4">
        <v>25155799</v>
      </c>
    </row>
    <row r="7" spans="3:19" ht="15">
      <c r="C7">
        <v>2012</v>
      </c>
      <c r="E7" s="4">
        <v>738462</v>
      </c>
      <c r="G7" s="4">
        <v>1880100</v>
      </c>
      <c r="I7" s="4">
        <v>876569</v>
      </c>
      <c r="K7" s="4">
        <v>876623</v>
      </c>
      <c r="M7" s="4">
        <v>1281800</v>
      </c>
      <c r="O7" s="4">
        <v>5406361</v>
      </c>
      <c r="Q7" s="4">
        <v>330407</v>
      </c>
      <c r="S7" s="4">
        <v>11390322</v>
      </c>
    </row>
    <row r="8" spans="3:19" ht="15">
      <c r="C8">
        <v>2011</v>
      </c>
      <c r="E8" s="4">
        <v>640000</v>
      </c>
      <c r="G8" s="4">
        <v>1067000</v>
      </c>
      <c r="I8" s="4">
        <v>776111</v>
      </c>
      <c r="K8" s="4">
        <v>776208</v>
      </c>
      <c r="M8" s="4">
        <v>280000</v>
      </c>
      <c r="O8" s="4">
        <v>2290063</v>
      </c>
      <c r="Q8" s="4">
        <v>77413</v>
      </c>
      <c r="S8" s="4">
        <v>5906795</v>
      </c>
    </row>
    <row r="9" spans="1:19" ht="39.75" customHeight="1">
      <c r="A9" s="7" t="s">
        <v>208</v>
      </c>
      <c r="C9">
        <v>2013</v>
      </c>
      <c r="E9" s="4">
        <v>838586</v>
      </c>
      <c r="G9" s="4">
        <v>0</v>
      </c>
      <c r="I9" s="4">
        <v>2950538</v>
      </c>
      <c r="K9" s="4">
        <v>0</v>
      </c>
      <c r="M9" s="4">
        <v>3384234</v>
      </c>
      <c r="O9" s="4">
        <v>865902</v>
      </c>
      <c r="Q9" s="4">
        <v>74779</v>
      </c>
      <c r="S9" s="4">
        <v>8114039</v>
      </c>
    </row>
    <row r="10" spans="3:19" ht="15">
      <c r="C10">
        <v>2012</v>
      </c>
      <c r="E10" s="4">
        <v>762346</v>
      </c>
      <c r="G10" s="4">
        <v>1205700</v>
      </c>
      <c r="I10" s="4">
        <v>1027402</v>
      </c>
      <c r="K10" s="4">
        <v>1027541</v>
      </c>
      <c r="M10" s="4">
        <v>1553240</v>
      </c>
      <c r="O10" s="4">
        <v>2249096</v>
      </c>
      <c r="Q10" s="4">
        <v>54060</v>
      </c>
      <c r="S10" s="4">
        <v>7879385</v>
      </c>
    </row>
    <row r="11" spans="3:19" ht="15">
      <c r="C11">
        <v>2011</v>
      </c>
      <c r="E11" s="4">
        <v>745000</v>
      </c>
      <c r="G11" s="4">
        <v>1220300</v>
      </c>
      <c r="I11" s="4">
        <v>842673</v>
      </c>
      <c r="K11" s="4">
        <v>842775</v>
      </c>
      <c r="M11" s="4">
        <v>810000</v>
      </c>
      <c r="O11" s="4">
        <v>2005646</v>
      </c>
      <c r="Q11" s="4">
        <v>51066</v>
      </c>
      <c r="S11" s="4">
        <v>6517460</v>
      </c>
    </row>
    <row r="12" spans="1:19" ht="39.75" customHeight="1">
      <c r="A12" s="7" t="s">
        <v>209</v>
      </c>
      <c r="C12">
        <v>2013</v>
      </c>
      <c r="E12" s="4">
        <v>593752</v>
      </c>
      <c r="G12" s="4">
        <v>0</v>
      </c>
      <c r="I12" s="4">
        <v>1928340</v>
      </c>
      <c r="K12" s="4">
        <v>0</v>
      </c>
      <c r="M12" s="4">
        <v>1450165</v>
      </c>
      <c r="O12" s="4">
        <v>918254</v>
      </c>
      <c r="Q12" s="4">
        <v>28377</v>
      </c>
      <c r="S12" s="4">
        <v>4918888</v>
      </c>
    </row>
    <row r="13" spans="3:19" ht="15">
      <c r="C13" t="s">
        <v>210</v>
      </c>
      <c r="E13" t="s">
        <v>210</v>
      </c>
      <c r="G13" t="s">
        <v>210</v>
      </c>
      <c r="I13" t="s">
        <v>210</v>
      </c>
      <c r="K13" t="s">
        <v>210</v>
      </c>
      <c r="M13" t="s">
        <v>210</v>
      </c>
      <c r="O13" t="s">
        <v>210</v>
      </c>
      <c r="Q13" t="s">
        <v>210</v>
      </c>
      <c r="S13" t="s">
        <v>210</v>
      </c>
    </row>
    <row r="14" spans="3:19" ht="15">
      <c r="C14" t="s">
        <v>210</v>
      </c>
      <c r="E14" t="s">
        <v>210</v>
      </c>
      <c r="G14" t="s">
        <v>210</v>
      </c>
      <c r="I14" t="s">
        <v>210</v>
      </c>
      <c r="K14" t="s">
        <v>210</v>
      </c>
      <c r="M14" t="s">
        <v>210</v>
      </c>
      <c r="O14" t="s">
        <v>210</v>
      </c>
      <c r="Q14" t="s">
        <v>210</v>
      </c>
      <c r="S14" t="s">
        <v>210</v>
      </c>
    </row>
    <row r="16" spans="1:19" ht="39.75" customHeight="1">
      <c r="A16" s="7" t="s">
        <v>211</v>
      </c>
      <c r="C16">
        <v>2013</v>
      </c>
      <c r="E16" s="4">
        <v>668348</v>
      </c>
      <c r="G16" s="4">
        <v>0</v>
      </c>
      <c r="I16" s="4">
        <v>1446833</v>
      </c>
      <c r="K16" s="4">
        <v>0</v>
      </c>
      <c r="M16" s="4">
        <v>2114090</v>
      </c>
      <c r="O16" s="4">
        <v>1193094</v>
      </c>
      <c r="Q16" s="4">
        <v>46158</v>
      </c>
      <c r="S16" s="4">
        <v>5468523</v>
      </c>
    </row>
    <row r="17" spans="3:19" ht="15">
      <c r="C17" t="s">
        <v>210</v>
      </c>
      <c r="E17" t="s">
        <v>210</v>
      </c>
      <c r="G17" t="s">
        <v>210</v>
      </c>
      <c r="I17" t="s">
        <v>210</v>
      </c>
      <c r="K17" t="s">
        <v>210</v>
      </c>
      <c r="M17" t="s">
        <v>210</v>
      </c>
      <c r="O17" t="s">
        <v>210</v>
      </c>
      <c r="Q17" t="s">
        <v>210</v>
      </c>
      <c r="S17" t="s">
        <v>210</v>
      </c>
    </row>
    <row r="18" spans="3:19" ht="15">
      <c r="C18" t="s">
        <v>210</v>
      </c>
      <c r="E18" t="s">
        <v>210</v>
      </c>
      <c r="G18" t="s">
        <v>210</v>
      </c>
      <c r="I18" t="s">
        <v>210</v>
      </c>
      <c r="K18" t="s">
        <v>210</v>
      </c>
      <c r="M18" t="s">
        <v>210</v>
      </c>
      <c r="O18" t="s">
        <v>210</v>
      </c>
      <c r="Q18" t="s">
        <v>210</v>
      </c>
      <c r="S18" t="s">
        <v>210</v>
      </c>
    </row>
    <row r="20" spans="1:19" ht="39.75" customHeight="1">
      <c r="A20" s="7" t="s">
        <v>212</v>
      </c>
      <c r="C20">
        <v>2013</v>
      </c>
      <c r="E20" s="4">
        <v>1800000</v>
      </c>
      <c r="G20" s="4">
        <v>0</v>
      </c>
      <c r="I20" s="4">
        <v>0</v>
      </c>
      <c r="K20" s="4">
        <v>0</v>
      </c>
      <c r="M20" s="4">
        <v>12558650</v>
      </c>
      <c r="O20" s="4">
        <v>0</v>
      </c>
      <c r="Q20" s="4">
        <v>608881</v>
      </c>
      <c r="S20" s="4">
        <v>14967531</v>
      </c>
    </row>
    <row r="21" spans="3:19" ht="15">
      <c r="C21">
        <v>2012</v>
      </c>
      <c r="E21" s="4">
        <v>1800000</v>
      </c>
      <c r="G21" s="4">
        <v>4914000</v>
      </c>
      <c r="I21" s="4">
        <v>3599922</v>
      </c>
      <c r="K21" s="4">
        <v>3600079</v>
      </c>
      <c r="M21" s="4">
        <v>8294000</v>
      </c>
      <c r="O21" s="4">
        <v>3703985</v>
      </c>
      <c r="Q21" s="4">
        <v>1637458</v>
      </c>
      <c r="S21" s="4">
        <v>27549444</v>
      </c>
    </row>
    <row r="22" spans="3:19" ht="15">
      <c r="C22">
        <v>2011</v>
      </c>
      <c r="E22" s="4">
        <v>1800000</v>
      </c>
      <c r="G22" s="4">
        <v>4725000</v>
      </c>
      <c r="I22" s="4">
        <v>3749811</v>
      </c>
      <c r="K22" s="4">
        <v>3749944</v>
      </c>
      <c r="M22" s="4">
        <v>4400000</v>
      </c>
      <c r="O22" s="4">
        <v>4830660</v>
      </c>
      <c r="Q22" s="4">
        <v>2114226</v>
      </c>
      <c r="S22" s="4">
        <v>25369641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51.7109375" style="0" customWidth="1"/>
    <col min="6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5" ht="39.75" customHeight="1">
      <c r="A4" s="5"/>
      <c r="B4" s="5"/>
      <c r="C4" s="7" t="s">
        <v>214</v>
      </c>
      <c r="D4" s="5"/>
      <c r="E4" s="7" t="s">
        <v>215</v>
      </c>
    </row>
    <row r="5" spans="1:5" ht="15">
      <c r="A5" t="s">
        <v>63</v>
      </c>
      <c r="C5" s="4">
        <v>3059950</v>
      </c>
      <c r="E5" s="4">
        <v>5100071</v>
      </c>
    </row>
    <row r="6" spans="1:5" ht="15">
      <c r="A6" t="s">
        <v>64</v>
      </c>
      <c r="C6" s="4">
        <v>1106487</v>
      </c>
      <c r="E6" s="4">
        <v>1844051</v>
      </c>
    </row>
    <row r="7" spans="1:5" ht="15">
      <c r="A7" t="s">
        <v>65</v>
      </c>
      <c r="C7" s="4">
        <v>723022</v>
      </c>
      <c r="E7" s="4">
        <v>1205318</v>
      </c>
    </row>
    <row r="8" spans="1:5" ht="15">
      <c r="A8" t="s">
        <v>66</v>
      </c>
      <c r="C8" s="4">
        <v>1205811</v>
      </c>
      <c r="E8" s="4">
        <v>241022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9" ht="15">
      <c r="A4" s="5"/>
      <c r="B4" s="5"/>
      <c r="C4" s="1" t="s">
        <v>21</v>
      </c>
      <c r="D4" s="1"/>
      <c r="E4" s="5"/>
      <c r="F4" s="5"/>
      <c r="G4" s="1" t="s">
        <v>217</v>
      </c>
      <c r="H4" s="1"/>
      <c r="I4" s="5"/>
    </row>
    <row r="5" spans="1:8" ht="15">
      <c r="A5" t="s">
        <v>218</v>
      </c>
      <c r="C5" s="11">
        <v>82.01</v>
      </c>
      <c r="D5" s="11"/>
      <c r="G5" s="11">
        <v>79.6</v>
      </c>
      <c r="H5" s="11"/>
    </row>
    <row r="6" spans="1:8" ht="15">
      <c r="A6" t="s">
        <v>219</v>
      </c>
      <c r="C6" s="11">
        <v>10.57</v>
      </c>
      <c r="D6" s="11"/>
      <c r="G6" s="11">
        <v>13.06</v>
      </c>
      <c r="H6" s="11"/>
    </row>
    <row r="7" spans="1:8" ht="15">
      <c r="A7" t="s">
        <v>220</v>
      </c>
      <c r="D7" t="s">
        <v>221</v>
      </c>
      <c r="H7" t="s">
        <v>222</v>
      </c>
    </row>
    <row r="8" spans="1:8" ht="15">
      <c r="A8" t="s">
        <v>223</v>
      </c>
      <c r="D8" t="s">
        <v>224</v>
      </c>
      <c r="H8" t="s">
        <v>225</v>
      </c>
    </row>
    <row r="9" spans="1:8" ht="15">
      <c r="A9" t="s">
        <v>226</v>
      </c>
      <c r="D9" s="8">
        <v>0.28300000000000003</v>
      </c>
      <c r="H9" s="8">
        <v>0.277</v>
      </c>
    </row>
    <row r="10" spans="1:8" ht="15">
      <c r="A10" t="s">
        <v>227</v>
      </c>
      <c r="D10" t="s">
        <v>228</v>
      </c>
      <c r="H10" t="s">
        <v>228</v>
      </c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3:8" ht="15">
      <c r="C4" s="3" t="s">
        <v>20</v>
      </c>
      <c r="D4" s="3"/>
      <c r="G4" s="3" t="s">
        <v>21</v>
      </c>
      <c r="H4" s="3"/>
    </row>
    <row r="5" spans="1:8" ht="15">
      <c r="A5" t="s">
        <v>22</v>
      </c>
      <c r="C5" s="3" t="s">
        <v>23</v>
      </c>
      <c r="D5" s="3"/>
      <c r="G5" s="3" t="s">
        <v>23</v>
      </c>
      <c r="H5" s="3"/>
    </row>
    <row r="6" spans="1:8" ht="15">
      <c r="A6" t="s">
        <v>24</v>
      </c>
      <c r="D6" s="4">
        <v>15275000</v>
      </c>
      <c r="H6" s="4">
        <v>15185000</v>
      </c>
    </row>
    <row r="7" spans="1:8" ht="15">
      <c r="A7" t="s">
        <v>25</v>
      </c>
      <c r="D7" s="4">
        <v>1220000</v>
      </c>
      <c r="H7" s="4">
        <v>1280000</v>
      </c>
    </row>
    <row r="8" spans="1:8" ht="15">
      <c r="A8" t="s">
        <v>26</v>
      </c>
      <c r="D8" s="4">
        <v>2030000</v>
      </c>
      <c r="H8" s="4">
        <v>2150000</v>
      </c>
    </row>
    <row r="9" spans="1:8" ht="15">
      <c r="A9" t="s">
        <v>27</v>
      </c>
      <c r="D9" s="4">
        <v>25000</v>
      </c>
      <c r="H9" s="4">
        <v>40000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5" ht="39.75" customHeight="1">
      <c r="A4" s="6" t="s">
        <v>230</v>
      </c>
      <c r="B4" s="6"/>
      <c r="C4" s="6"/>
      <c r="D4" s="5"/>
      <c r="E4" s="5" t="s">
        <v>231</v>
      </c>
    </row>
    <row r="5" spans="1:5" ht="15">
      <c r="A5" s="5"/>
      <c r="B5" s="5"/>
      <c r="C5" s="5" t="s">
        <v>23</v>
      </c>
      <c r="D5" s="5"/>
      <c r="E5" s="5" t="s">
        <v>23</v>
      </c>
    </row>
    <row r="6" spans="1:5" ht="15">
      <c r="A6" s="5" t="s">
        <v>63</v>
      </c>
      <c r="C6" s="4">
        <v>4331250</v>
      </c>
      <c r="E6" s="4">
        <v>1648460</v>
      </c>
    </row>
    <row r="7" spans="1:5" ht="15">
      <c r="A7" s="5" t="s">
        <v>64</v>
      </c>
      <c r="C7" s="4">
        <v>1610044</v>
      </c>
      <c r="E7" s="4">
        <v>1774190</v>
      </c>
    </row>
    <row r="8" spans="1:5" ht="15">
      <c r="A8" s="5" t="s">
        <v>65</v>
      </c>
      <c r="C8" s="4">
        <v>877395</v>
      </c>
      <c r="E8" s="4">
        <v>572770</v>
      </c>
    </row>
    <row r="9" spans="1:5" ht="15">
      <c r="A9" s="5" t="s">
        <v>66</v>
      </c>
      <c r="C9" s="4">
        <v>1024430</v>
      </c>
      <c r="E9" s="4">
        <v>1089660</v>
      </c>
    </row>
    <row r="10" spans="1:5" ht="15">
      <c r="A10" s="5" t="s">
        <v>67</v>
      </c>
      <c r="C10" s="4">
        <v>4665600</v>
      </c>
      <c r="E10" s="4">
        <v>7893050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53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85.851562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4.7109375" style="0" customWidth="1"/>
    <col min="12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11" ht="39.75" customHeight="1">
      <c r="A4" s="5" t="s">
        <v>233</v>
      </c>
      <c r="C4" s="7" t="s">
        <v>234</v>
      </c>
      <c r="E4" s="7" t="s">
        <v>235</v>
      </c>
      <c r="G4" s="7" t="s">
        <v>236</v>
      </c>
      <c r="I4" s="7" t="s">
        <v>237</v>
      </c>
      <c r="K4" s="7" t="s">
        <v>238</v>
      </c>
    </row>
    <row r="5" spans="1:11" ht="15">
      <c r="A5" s="5" t="s">
        <v>63</v>
      </c>
      <c r="C5" s="4">
        <v>27106</v>
      </c>
      <c r="E5" s="4">
        <v>3684</v>
      </c>
      <c r="G5" s="4">
        <v>50004</v>
      </c>
      <c r="I5" s="4">
        <v>12428</v>
      </c>
      <c r="K5" s="4">
        <v>8100</v>
      </c>
    </row>
    <row r="6" spans="1:11" ht="15">
      <c r="A6" s="5" t="s">
        <v>64</v>
      </c>
      <c r="C6" s="4">
        <v>5325</v>
      </c>
      <c r="E6" s="4">
        <v>3684</v>
      </c>
      <c r="G6" s="4">
        <v>29793</v>
      </c>
      <c r="I6" s="4">
        <v>4088</v>
      </c>
      <c r="K6" s="4">
        <v>5000</v>
      </c>
    </row>
    <row r="7" spans="1:11" ht="15">
      <c r="A7" s="5" t="s">
        <v>65</v>
      </c>
      <c r="C7" s="4">
        <v>0</v>
      </c>
      <c r="E7" s="4">
        <v>3684</v>
      </c>
      <c r="G7" s="4">
        <v>19943</v>
      </c>
      <c r="I7" s="4">
        <v>2484</v>
      </c>
      <c r="K7" s="4">
        <v>0</v>
      </c>
    </row>
    <row r="8" spans="1:11" ht="15">
      <c r="A8" s="5" t="s">
        <v>66</v>
      </c>
      <c r="C8" s="4">
        <v>1846</v>
      </c>
      <c r="E8" s="4">
        <v>4118</v>
      </c>
      <c r="G8" s="4">
        <v>22554</v>
      </c>
      <c r="I8" s="4">
        <v>3174</v>
      </c>
      <c r="K8" s="4">
        <v>11000</v>
      </c>
    </row>
    <row r="9" spans="1:11" ht="15">
      <c r="A9" s="5" t="s">
        <v>67</v>
      </c>
      <c r="C9" s="4">
        <v>71632</v>
      </c>
      <c r="E9" s="4">
        <v>3684</v>
      </c>
      <c r="G9" s="4">
        <v>68316</v>
      </c>
      <c r="I9" s="4">
        <v>15444</v>
      </c>
      <c r="K9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5.7109375" style="0" customWidth="1"/>
    <col min="14" max="14" width="8.7109375" style="0" customWidth="1"/>
    <col min="15" max="15" width="17.7109375" style="0" customWidth="1"/>
    <col min="16" max="16" width="8.7109375" style="0" customWidth="1"/>
    <col min="17" max="17" width="14.7109375" style="0" customWidth="1"/>
    <col min="18" max="18" width="8.7109375" style="0" customWidth="1"/>
    <col min="19" max="19" width="15.7109375" style="0" customWidth="1"/>
    <col min="20" max="20" width="8.7109375" style="0" customWidth="1"/>
    <col min="21" max="21" width="33.7109375" style="0" customWidth="1"/>
    <col min="22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21" ht="39.75" customHeight="1">
      <c r="A4" s="5"/>
      <c r="B4" s="5"/>
      <c r="C4" s="5"/>
      <c r="D4" s="5"/>
      <c r="E4" s="5"/>
      <c r="F4" s="5"/>
      <c r="G4" s="5"/>
      <c r="H4" s="5"/>
      <c r="I4" s="6" t="s">
        <v>240</v>
      </c>
      <c r="J4" s="6"/>
      <c r="K4" s="6"/>
      <c r="L4" s="6"/>
      <c r="M4" s="6"/>
      <c r="N4" s="5"/>
      <c r="O4" s="6" t="s">
        <v>241</v>
      </c>
      <c r="P4" s="6"/>
      <c r="Q4" s="6"/>
      <c r="R4" s="6"/>
      <c r="S4" s="6"/>
      <c r="T4" s="5"/>
      <c r="U4" s="7" t="s">
        <v>242</v>
      </c>
    </row>
    <row r="5" spans="1:21" ht="39.75" customHeight="1">
      <c r="A5" s="5" t="s">
        <v>233</v>
      </c>
      <c r="B5" s="5"/>
      <c r="C5" s="7" t="s">
        <v>243</v>
      </c>
      <c r="D5" s="5"/>
      <c r="E5" s="7" t="s">
        <v>244</v>
      </c>
      <c r="F5" s="5"/>
      <c r="G5" s="7" t="s">
        <v>245</v>
      </c>
      <c r="H5" s="5"/>
      <c r="I5" s="7" t="s">
        <v>246</v>
      </c>
      <c r="J5" s="5"/>
      <c r="K5" s="7" t="s">
        <v>247</v>
      </c>
      <c r="L5" s="5"/>
      <c r="M5" s="7" t="s">
        <v>248</v>
      </c>
      <c r="N5" s="5"/>
      <c r="O5" s="7" t="s">
        <v>249</v>
      </c>
      <c r="P5" s="5"/>
      <c r="Q5" s="7" t="s">
        <v>250</v>
      </c>
      <c r="R5" s="5"/>
      <c r="S5" s="7" t="s">
        <v>251</v>
      </c>
      <c r="T5" s="5"/>
      <c r="U5" s="7" t="s">
        <v>252</v>
      </c>
    </row>
    <row r="6" spans="1:21" ht="15">
      <c r="A6" s="5" t="s">
        <v>197</v>
      </c>
      <c r="B6" s="5"/>
      <c r="C6" s="5" t="s">
        <v>198</v>
      </c>
      <c r="D6" s="5"/>
      <c r="E6" s="5"/>
      <c r="F6" s="5"/>
      <c r="G6" s="5"/>
      <c r="H6" s="5"/>
      <c r="I6" s="5" t="s">
        <v>199</v>
      </c>
      <c r="J6" s="5"/>
      <c r="K6" s="5" t="s">
        <v>200</v>
      </c>
      <c r="L6" s="5"/>
      <c r="M6" s="5" t="s">
        <v>201</v>
      </c>
      <c r="N6" s="5"/>
      <c r="O6" s="5" t="s">
        <v>202</v>
      </c>
      <c r="P6" s="5"/>
      <c r="Q6" s="5" t="s">
        <v>203</v>
      </c>
      <c r="R6" s="5"/>
      <c r="S6" s="5" t="s">
        <v>204</v>
      </c>
      <c r="T6" s="5"/>
      <c r="U6" s="5" t="s">
        <v>253</v>
      </c>
    </row>
    <row r="7" spans="1:21" ht="39.75" customHeight="1">
      <c r="A7" s="7" t="s">
        <v>254</v>
      </c>
      <c r="C7" t="s">
        <v>210</v>
      </c>
      <c r="E7" t="s">
        <v>210</v>
      </c>
      <c r="G7" t="s">
        <v>255</v>
      </c>
      <c r="I7" s="4">
        <v>300781</v>
      </c>
      <c r="K7" s="4">
        <v>2406250</v>
      </c>
      <c r="M7" s="4">
        <v>4812500</v>
      </c>
      <c r="O7" t="s">
        <v>210</v>
      </c>
      <c r="Q7" t="s">
        <v>210</v>
      </c>
      <c r="S7" t="s">
        <v>210</v>
      </c>
      <c r="U7" s="4">
        <v>0</v>
      </c>
    </row>
    <row r="8" spans="3:21" ht="15">
      <c r="C8" t="s">
        <v>256</v>
      </c>
      <c r="E8" t="s">
        <v>257</v>
      </c>
      <c r="G8" t="s">
        <v>258</v>
      </c>
      <c r="I8" t="s">
        <v>210</v>
      </c>
      <c r="K8" t="s">
        <v>210</v>
      </c>
      <c r="M8" t="s">
        <v>210</v>
      </c>
      <c r="O8" s="4">
        <v>0</v>
      </c>
      <c r="Q8" s="4">
        <v>34289</v>
      </c>
      <c r="S8" s="4">
        <v>34289</v>
      </c>
      <c r="U8" s="4">
        <v>3059950</v>
      </c>
    </row>
    <row r="9" spans="3:21" ht="15">
      <c r="C9" t="s">
        <v>210</v>
      </c>
      <c r="E9" t="s">
        <v>210</v>
      </c>
      <c r="G9" t="s">
        <v>231</v>
      </c>
      <c r="I9" s="4">
        <v>3401</v>
      </c>
      <c r="K9" s="4">
        <v>2040000</v>
      </c>
      <c r="M9" s="4">
        <v>4080000</v>
      </c>
      <c r="O9" t="s">
        <v>210</v>
      </c>
      <c r="Q9" t="s">
        <v>210</v>
      </c>
      <c r="S9" t="s">
        <v>210</v>
      </c>
      <c r="U9" s="4">
        <v>0</v>
      </c>
    </row>
    <row r="10" spans="3:21" ht="15">
      <c r="C10" t="s">
        <v>256</v>
      </c>
      <c r="E10" t="s">
        <v>257</v>
      </c>
      <c r="G10" t="s">
        <v>259</v>
      </c>
      <c r="I10" t="s">
        <v>210</v>
      </c>
      <c r="K10" t="s">
        <v>210</v>
      </c>
      <c r="M10" t="s">
        <v>210</v>
      </c>
      <c r="O10" s="4">
        <v>117</v>
      </c>
      <c r="Q10" s="4">
        <v>70290</v>
      </c>
      <c r="S10" s="4">
        <v>140580</v>
      </c>
      <c r="U10" s="4">
        <v>5100071</v>
      </c>
    </row>
    <row r="11" spans="1:21" ht="39.75" customHeight="1">
      <c r="A11" s="7" t="s">
        <v>260</v>
      </c>
      <c r="C11" t="s">
        <v>210</v>
      </c>
      <c r="E11" t="s">
        <v>210</v>
      </c>
      <c r="G11" t="s">
        <v>255</v>
      </c>
      <c r="I11" s="4">
        <v>111809</v>
      </c>
      <c r="K11" s="4">
        <v>894469</v>
      </c>
      <c r="M11" s="4">
        <v>1788938</v>
      </c>
      <c r="O11" t="s">
        <v>210</v>
      </c>
      <c r="Q11" t="s">
        <v>210</v>
      </c>
      <c r="S11" t="s">
        <v>210</v>
      </c>
      <c r="U11" s="4">
        <v>0</v>
      </c>
    </row>
    <row r="12" spans="3:21" ht="15">
      <c r="C12" t="s">
        <v>256</v>
      </c>
      <c r="E12" t="s">
        <v>257</v>
      </c>
      <c r="G12" t="s">
        <v>258</v>
      </c>
      <c r="I12" t="s">
        <v>210</v>
      </c>
      <c r="K12" t="s">
        <v>210</v>
      </c>
      <c r="M12" t="s">
        <v>210</v>
      </c>
      <c r="O12" s="4">
        <v>0</v>
      </c>
      <c r="Q12" s="4">
        <v>12399</v>
      </c>
      <c r="S12" s="4">
        <v>12399</v>
      </c>
      <c r="U12" s="4">
        <v>1106487</v>
      </c>
    </row>
    <row r="13" spans="3:21" ht="15">
      <c r="C13" t="s">
        <v>210</v>
      </c>
      <c r="E13" t="s">
        <v>210</v>
      </c>
      <c r="G13" t="s">
        <v>231</v>
      </c>
      <c r="I13" s="4">
        <v>1230</v>
      </c>
      <c r="K13" s="4">
        <v>738000</v>
      </c>
      <c r="M13" s="4">
        <v>1476000</v>
      </c>
      <c r="O13" t="s">
        <v>210</v>
      </c>
      <c r="Q13" t="s">
        <v>210</v>
      </c>
      <c r="S13" t="s">
        <v>210</v>
      </c>
      <c r="U13" s="4">
        <v>0</v>
      </c>
    </row>
    <row r="14" spans="3:21" ht="15">
      <c r="C14" t="s">
        <v>256</v>
      </c>
      <c r="E14" t="s">
        <v>257</v>
      </c>
      <c r="G14" t="s">
        <v>259</v>
      </c>
      <c r="I14" t="s">
        <v>210</v>
      </c>
      <c r="K14" t="s">
        <v>210</v>
      </c>
      <c r="M14" t="s">
        <v>210</v>
      </c>
      <c r="O14" s="4">
        <v>42</v>
      </c>
      <c r="Q14" s="4">
        <v>25415</v>
      </c>
      <c r="S14" s="4">
        <v>50830</v>
      </c>
      <c r="U14" s="4">
        <v>1844051</v>
      </c>
    </row>
    <row r="15" spans="1:21" ht="39.75" customHeight="1">
      <c r="A15" s="7" t="s">
        <v>261</v>
      </c>
      <c r="C15" t="s">
        <v>210</v>
      </c>
      <c r="E15" t="s">
        <v>210</v>
      </c>
      <c r="G15" t="s">
        <v>255</v>
      </c>
      <c r="I15" s="4">
        <v>68461</v>
      </c>
      <c r="K15" s="4">
        <v>547688</v>
      </c>
      <c r="M15" s="4">
        <v>1095376</v>
      </c>
      <c r="O15" t="s">
        <v>210</v>
      </c>
      <c r="Q15" t="s">
        <v>210</v>
      </c>
      <c r="S15" t="s">
        <v>210</v>
      </c>
      <c r="U15" s="4">
        <v>0</v>
      </c>
    </row>
    <row r="16" spans="3:21" ht="15">
      <c r="C16" t="s">
        <v>256</v>
      </c>
      <c r="E16" t="s">
        <v>257</v>
      </c>
      <c r="G16" t="s">
        <v>258</v>
      </c>
      <c r="I16" t="s">
        <v>210</v>
      </c>
      <c r="K16" t="s">
        <v>210</v>
      </c>
      <c r="M16" t="s">
        <v>210</v>
      </c>
      <c r="O16" s="4">
        <v>0</v>
      </c>
      <c r="Q16" s="4">
        <v>8102</v>
      </c>
      <c r="S16" s="4">
        <v>8102</v>
      </c>
      <c r="U16" s="4">
        <v>723022</v>
      </c>
    </row>
    <row r="17" spans="3:21" ht="15">
      <c r="C17" t="s">
        <v>210</v>
      </c>
      <c r="E17" t="s">
        <v>210</v>
      </c>
      <c r="G17" t="s">
        <v>231</v>
      </c>
      <c r="I17" s="4">
        <v>803</v>
      </c>
      <c r="K17" s="4">
        <v>482000</v>
      </c>
      <c r="M17" s="4">
        <v>964000</v>
      </c>
      <c r="O17" t="s">
        <v>210</v>
      </c>
      <c r="Q17" t="s">
        <v>210</v>
      </c>
      <c r="S17" t="s">
        <v>210</v>
      </c>
      <c r="U17" s="4">
        <v>0</v>
      </c>
    </row>
    <row r="18" spans="3:21" ht="15">
      <c r="C18" t="s">
        <v>256</v>
      </c>
      <c r="E18" t="s">
        <v>257</v>
      </c>
      <c r="G18" t="s">
        <v>259</v>
      </c>
      <c r="I18" t="s">
        <v>210</v>
      </c>
      <c r="K18" t="s">
        <v>210</v>
      </c>
      <c r="M18" t="s">
        <v>210</v>
      </c>
      <c r="O18" s="4">
        <v>28</v>
      </c>
      <c r="Q18" s="4">
        <v>16612</v>
      </c>
      <c r="S18" s="4">
        <v>33224</v>
      </c>
      <c r="U18" s="4">
        <v>1205318</v>
      </c>
    </row>
    <row r="19" spans="1:21" ht="39.75" customHeight="1">
      <c r="A19" s="7" t="s">
        <v>262</v>
      </c>
      <c r="C19" t="s">
        <v>210</v>
      </c>
      <c r="E19" t="s">
        <v>210</v>
      </c>
      <c r="G19" t="s">
        <v>255</v>
      </c>
      <c r="I19" s="4">
        <v>80842</v>
      </c>
      <c r="K19" s="4">
        <v>646736</v>
      </c>
      <c r="M19" s="4">
        <v>1293473</v>
      </c>
      <c r="O19" t="s">
        <v>210</v>
      </c>
      <c r="Q19" t="s">
        <v>210</v>
      </c>
      <c r="S19" t="s">
        <v>210</v>
      </c>
      <c r="U19" s="4">
        <v>0</v>
      </c>
    </row>
    <row r="20" spans="3:21" ht="15">
      <c r="C20" t="s">
        <v>256</v>
      </c>
      <c r="E20" t="s">
        <v>257</v>
      </c>
      <c r="G20" t="s">
        <v>258</v>
      </c>
      <c r="I20" t="s">
        <v>210</v>
      </c>
      <c r="K20" t="s">
        <v>210</v>
      </c>
      <c r="M20" t="s">
        <v>210</v>
      </c>
      <c r="O20" s="4">
        <v>0</v>
      </c>
      <c r="Q20" s="4">
        <v>13512</v>
      </c>
      <c r="S20" s="4">
        <v>13512</v>
      </c>
      <c r="U20" s="4">
        <v>1205811</v>
      </c>
    </row>
    <row r="21" spans="3:21" ht="15">
      <c r="C21" t="s">
        <v>210</v>
      </c>
      <c r="E21" t="s">
        <v>210</v>
      </c>
      <c r="G21" t="s">
        <v>231</v>
      </c>
      <c r="I21" s="4">
        <v>1609</v>
      </c>
      <c r="K21" s="4">
        <v>965000</v>
      </c>
      <c r="M21" s="4">
        <v>1930000</v>
      </c>
      <c r="O21" t="s">
        <v>210</v>
      </c>
      <c r="Q21" t="s">
        <v>210</v>
      </c>
      <c r="S21" t="s">
        <v>210</v>
      </c>
      <c r="U21" s="4">
        <v>0</v>
      </c>
    </row>
    <row r="22" spans="3:21" ht="15">
      <c r="C22" t="s">
        <v>256</v>
      </c>
      <c r="E22" t="s">
        <v>257</v>
      </c>
      <c r="G22" t="s">
        <v>259</v>
      </c>
      <c r="I22" t="s">
        <v>210</v>
      </c>
      <c r="K22" t="s">
        <v>210</v>
      </c>
      <c r="M22" t="s">
        <v>210</v>
      </c>
      <c r="O22" s="4">
        <v>6</v>
      </c>
      <c r="Q22" s="4">
        <v>3322</v>
      </c>
      <c r="S22" s="4">
        <v>6644</v>
      </c>
      <c r="U22" s="4">
        <v>241022</v>
      </c>
    </row>
    <row r="23" spans="1:21" ht="39.75" customHeight="1">
      <c r="A23" s="7" t="s">
        <v>263</v>
      </c>
      <c r="C23" t="s">
        <v>210</v>
      </c>
      <c r="E23" t="s">
        <v>210</v>
      </c>
      <c r="G23" t="s">
        <v>255</v>
      </c>
      <c r="I23" s="4">
        <v>337500</v>
      </c>
      <c r="K23" s="4">
        <v>2700000</v>
      </c>
      <c r="M23" s="4">
        <v>5400000</v>
      </c>
      <c r="O23" t="s">
        <v>210</v>
      </c>
      <c r="Q23" t="s">
        <v>210</v>
      </c>
      <c r="S23" t="s">
        <v>210</v>
      </c>
      <c r="U23" s="4">
        <v>0</v>
      </c>
    </row>
  </sheetData>
  <sheetProtection selectLockedCells="1" selectUnlockedCells="1"/>
  <mergeCells count="3">
    <mergeCell ref="A2:F2"/>
    <mergeCell ref="I4:M4"/>
    <mergeCell ref="O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91.8515625" style="0" customWidth="1"/>
    <col min="4" max="4" width="8.7109375" style="0" customWidth="1"/>
    <col min="5" max="5" width="95.8515625" style="0" customWidth="1"/>
    <col min="6" max="6" width="10.7109375" style="0" customWidth="1"/>
    <col min="7" max="7" width="8.7109375" style="0" customWidth="1"/>
    <col min="8" max="8" width="37.7109375" style="0" customWidth="1"/>
    <col min="9" max="9" width="8.7109375" style="0" customWidth="1"/>
    <col min="10" max="10" width="31.7109375" style="0" customWidth="1"/>
    <col min="11" max="11" width="8.7109375" style="0" customWidth="1"/>
    <col min="12" max="12" width="83.8515625" style="0" customWidth="1"/>
    <col min="13" max="13" width="10.7109375" style="0" customWidth="1"/>
    <col min="14" max="14" width="8.7109375" style="0" customWidth="1"/>
    <col min="15" max="15" width="89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19" ht="15">
      <c r="A4" s="5"/>
      <c r="B4" s="1" t="s">
        <v>265</v>
      </c>
      <c r="C4" s="1"/>
      <c r="D4" s="1"/>
      <c r="E4" s="1"/>
      <c r="F4" s="1"/>
      <c r="G4" s="1"/>
      <c r="H4" s="1"/>
      <c r="I4" s="1"/>
      <c r="J4" s="1"/>
      <c r="K4" s="5"/>
      <c r="L4" s="1" t="s">
        <v>266</v>
      </c>
      <c r="M4" s="1"/>
      <c r="N4" s="1"/>
      <c r="O4" s="1"/>
      <c r="P4" s="1"/>
      <c r="Q4" s="1"/>
      <c r="R4" s="1"/>
      <c r="S4" s="1"/>
    </row>
    <row r="5" spans="1:19" ht="39.75" customHeight="1">
      <c r="A5" s="5" t="s">
        <v>233</v>
      </c>
      <c r="B5" s="5"/>
      <c r="C5" s="7" t="s">
        <v>267</v>
      </c>
      <c r="D5" s="5"/>
      <c r="E5" s="7" t="s">
        <v>268</v>
      </c>
      <c r="G5" s="5"/>
      <c r="H5" s="7" t="s">
        <v>269</v>
      </c>
      <c r="I5" s="5"/>
      <c r="J5" s="7" t="s">
        <v>270</v>
      </c>
      <c r="K5" s="5"/>
      <c r="L5" s="7" t="s">
        <v>271</v>
      </c>
      <c r="N5" s="5"/>
      <c r="O5" s="7" t="s">
        <v>272</v>
      </c>
      <c r="P5" s="5"/>
      <c r="Q5" s="7" t="s">
        <v>273</v>
      </c>
      <c r="R5" s="5"/>
      <c r="S5" s="7" t="s">
        <v>274</v>
      </c>
    </row>
    <row r="6" spans="1:19" ht="15">
      <c r="A6" s="5" t="s">
        <v>197</v>
      </c>
      <c r="B6" s="5"/>
      <c r="C6" s="5" t="s">
        <v>198</v>
      </c>
      <c r="D6" s="5"/>
      <c r="E6" s="5" t="s">
        <v>199</v>
      </c>
      <c r="F6" s="5"/>
      <c r="G6" s="5"/>
      <c r="H6" s="5" t="s">
        <v>201</v>
      </c>
      <c r="I6" s="5"/>
      <c r="J6" s="5" t="s">
        <v>202</v>
      </c>
      <c r="K6" s="5"/>
      <c r="L6" s="5" t="s">
        <v>203</v>
      </c>
      <c r="M6" s="5"/>
      <c r="N6" s="5"/>
      <c r="O6" s="5" t="s">
        <v>204</v>
      </c>
      <c r="P6" s="5"/>
      <c r="Q6" s="5" t="s">
        <v>205</v>
      </c>
      <c r="R6" s="5"/>
      <c r="S6" s="5" t="s">
        <v>206</v>
      </c>
    </row>
    <row r="7" spans="1:19" ht="39.75" customHeight="1">
      <c r="A7" s="7" t="s">
        <v>254</v>
      </c>
      <c r="C7" s="4">
        <v>27645</v>
      </c>
      <c r="E7" s="4">
        <v>55290</v>
      </c>
      <c r="F7" s="4">
        <v>6</v>
      </c>
      <c r="H7" s="8">
        <v>82.01</v>
      </c>
      <c r="J7" t="s">
        <v>275</v>
      </c>
      <c r="L7" s="4">
        <v>34289</v>
      </c>
      <c r="M7" s="4">
        <v>7</v>
      </c>
      <c r="O7" s="4">
        <v>5097403</v>
      </c>
      <c r="Q7" s="4">
        <v>133437</v>
      </c>
      <c r="S7" s="4">
        <v>19836744</v>
      </c>
    </row>
    <row r="8" spans="3:19" ht="15">
      <c r="C8" s="4">
        <v>39622</v>
      </c>
      <c r="E8" s="4">
        <v>19812</v>
      </c>
      <c r="F8" s="4">
        <v>8</v>
      </c>
      <c r="H8" s="8">
        <v>79.6</v>
      </c>
      <c r="J8" t="s">
        <v>276</v>
      </c>
      <c r="L8" s="4">
        <v>10699</v>
      </c>
      <c r="M8" s="4">
        <v>9</v>
      </c>
      <c r="O8" s="4">
        <v>1590513</v>
      </c>
      <c r="Q8" t="s">
        <v>210</v>
      </c>
      <c r="S8" t="s">
        <v>210</v>
      </c>
    </row>
    <row r="9" spans="3:19" ht="15">
      <c r="C9" s="4">
        <v>45700</v>
      </c>
      <c r="E9" s="4">
        <v>0</v>
      </c>
      <c r="H9" s="8">
        <v>74.89</v>
      </c>
      <c r="J9" t="s">
        <v>277</v>
      </c>
      <c r="L9" s="4">
        <v>9771</v>
      </c>
      <c r="M9" s="4">
        <v>10</v>
      </c>
      <c r="O9" s="4">
        <v>1452557</v>
      </c>
      <c r="Q9" t="s">
        <v>210</v>
      </c>
      <c r="S9" t="s">
        <v>210</v>
      </c>
    </row>
    <row r="10" spans="3:19" ht="15">
      <c r="C10" s="4">
        <v>29600</v>
      </c>
      <c r="E10" s="4">
        <v>0</v>
      </c>
      <c r="H10" s="8">
        <v>82.52</v>
      </c>
      <c r="J10" t="s">
        <v>278</v>
      </c>
      <c r="L10" t="s">
        <v>210</v>
      </c>
      <c r="O10" t="s">
        <v>210</v>
      </c>
      <c r="Q10" t="s">
        <v>210</v>
      </c>
      <c r="S10" t="s">
        <v>210</v>
      </c>
    </row>
    <row r="11" spans="3:19" ht="15">
      <c r="C11" s="4">
        <v>22500</v>
      </c>
      <c r="E11" s="4">
        <v>0</v>
      </c>
      <c r="H11" s="8">
        <v>106.87</v>
      </c>
      <c r="J11" t="s">
        <v>279</v>
      </c>
      <c r="L11" t="s">
        <v>210</v>
      </c>
      <c r="O11" t="s">
        <v>210</v>
      </c>
      <c r="Q11" t="s">
        <v>210</v>
      </c>
      <c r="S11" t="s">
        <v>210</v>
      </c>
    </row>
    <row r="12" spans="3:19" ht="15">
      <c r="C12" s="4">
        <v>12067</v>
      </c>
      <c r="E12" s="4">
        <v>0</v>
      </c>
      <c r="H12" s="8">
        <v>96.06</v>
      </c>
      <c r="J12" t="s">
        <v>280</v>
      </c>
      <c r="L12" t="s">
        <v>210</v>
      </c>
      <c r="O12" t="s">
        <v>210</v>
      </c>
      <c r="Q12" t="s">
        <v>210</v>
      </c>
      <c r="S12" t="s">
        <v>210</v>
      </c>
    </row>
    <row r="13" spans="3:19" ht="15">
      <c r="C13" s="4">
        <v>6000</v>
      </c>
      <c r="E13" s="4">
        <v>0</v>
      </c>
      <c r="H13" s="8">
        <v>67.97</v>
      </c>
      <c r="J13" t="s">
        <v>281</v>
      </c>
      <c r="L13" t="s">
        <v>210</v>
      </c>
      <c r="O13" t="s">
        <v>210</v>
      </c>
      <c r="Q13" t="s">
        <v>210</v>
      </c>
      <c r="S13" t="s">
        <v>210</v>
      </c>
    </row>
    <row r="14" spans="1:19" ht="39.75" customHeight="1">
      <c r="A14" s="7" t="s">
        <v>282</v>
      </c>
      <c r="C14" s="4">
        <v>32404</v>
      </c>
      <c r="E14" s="4">
        <v>64809</v>
      </c>
      <c r="F14" s="4">
        <v>6</v>
      </c>
      <c r="H14" s="8">
        <v>82.01</v>
      </c>
      <c r="J14" t="s">
        <v>275</v>
      </c>
      <c r="L14" s="4">
        <v>12399</v>
      </c>
      <c r="M14" s="4">
        <v>7</v>
      </c>
      <c r="O14" s="4">
        <v>1843235</v>
      </c>
      <c r="Q14" s="4">
        <v>48247</v>
      </c>
      <c r="S14" s="4">
        <v>7172399</v>
      </c>
    </row>
    <row r="15" spans="3:19" ht="15">
      <c r="C15" s="4">
        <v>43020</v>
      </c>
      <c r="E15" s="4">
        <v>21511</v>
      </c>
      <c r="F15" s="4">
        <v>8</v>
      </c>
      <c r="H15" s="8">
        <v>79.6</v>
      </c>
      <c r="J15" t="s">
        <v>276</v>
      </c>
      <c r="L15" s="4">
        <v>12540</v>
      </c>
      <c r="M15" s="4">
        <v>9</v>
      </c>
      <c r="O15" s="4">
        <v>1864196</v>
      </c>
      <c r="Q15" t="s">
        <v>210</v>
      </c>
      <c r="S15" t="s">
        <v>210</v>
      </c>
    </row>
    <row r="16" spans="3:19" ht="15">
      <c r="C16" s="4">
        <v>55000</v>
      </c>
      <c r="E16" s="4">
        <v>0</v>
      </c>
      <c r="H16" s="8">
        <v>74.89</v>
      </c>
      <c r="J16" t="s">
        <v>277</v>
      </c>
      <c r="L16" s="4">
        <v>10609</v>
      </c>
      <c r="M16" s="4">
        <v>10</v>
      </c>
      <c r="O16" s="4">
        <v>1577134</v>
      </c>
      <c r="Q16" t="s">
        <v>210</v>
      </c>
      <c r="S16" t="s">
        <v>210</v>
      </c>
    </row>
    <row r="17" spans="3:19" ht="15">
      <c r="C17" s="4">
        <v>81700</v>
      </c>
      <c r="E17" s="4">
        <v>0</v>
      </c>
      <c r="H17" s="8">
        <v>82.52</v>
      </c>
      <c r="J17" t="s">
        <v>278</v>
      </c>
      <c r="L17" t="s">
        <v>210</v>
      </c>
      <c r="O17" t="s">
        <v>210</v>
      </c>
      <c r="Q17" t="s">
        <v>210</v>
      </c>
      <c r="S17" t="s">
        <v>210</v>
      </c>
    </row>
    <row r="18" spans="1:19" ht="39.75" customHeight="1">
      <c r="A18" s="7" t="s">
        <v>283</v>
      </c>
      <c r="C18" s="4">
        <v>8802</v>
      </c>
      <c r="E18" s="4">
        <v>17605</v>
      </c>
      <c r="F18" s="4">
        <v>6</v>
      </c>
      <c r="H18" s="8">
        <v>82.01</v>
      </c>
      <c r="J18" t="s">
        <v>275</v>
      </c>
      <c r="L18" s="4">
        <v>8102</v>
      </c>
      <c r="M18" s="4">
        <v>7</v>
      </c>
      <c r="O18" s="4">
        <v>1204443</v>
      </c>
      <c r="Q18" s="4">
        <v>31536</v>
      </c>
      <c r="S18" s="4">
        <v>4688142</v>
      </c>
    </row>
    <row r="19" spans="3:19" ht="15">
      <c r="C19" s="4">
        <v>13634</v>
      </c>
      <c r="E19" s="4">
        <v>6819</v>
      </c>
      <c r="F19" s="4">
        <v>8</v>
      </c>
      <c r="H19" s="8">
        <v>79.6</v>
      </c>
      <c r="J19" t="s">
        <v>276</v>
      </c>
      <c r="L19" s="4">
        <v>3406</v>
      </c>
      <c r="M19" s="4">
        <v>9</v>
      </c>
      <c r="O19" s="4">
        <v>506336</v>
      </c>
      <c r="Q19" t="s">
        <v>210</v>
      </c>
      <c r="S19" t="s">
        <v>210</v>
      </c>
    </row>
    <row r="20" spans="3:19" ht="15">
      <c r="C20" s="4">
        <v>21800</v>
      </c>
      <c r="E20" s="4">
        <v>0</v>
      </c>
      <c r="H20" s="8">
        <v>74.89</v>
      </c>
      <c r="J20" t="s">
        <v>277</v>
      </c>
      <c r="L20" s="4">
        <v>3362</v>
      </c>
      <c r="M20" s="4">
        <v>10</v>
      </c>
      <c r="O20" s="4">
        <v>499795</v>
      </c>
      <c r="Q20" t="s">
        <v>210</v>
      </c>
      <c r="S20" t="s">
        <v>210</v>
      </c>
    </row>
    <row r="21" spans="3:19" ht="15">
      <c r="C21" s="4">
        <v>31200</v>
      </c>
      <c r="E21" s="4">
        <v>0</v>
      </c>
      <c r="H21" s="8">
        <v>82.52</v>
      </c>
      <c r="J21" t="s">
        <v>278</v>
      </c>
      <c r="L21" t="s">
        <v>210</v>
      </c>
      <c r="O21" t="s">
        <v>210</v>
      </c>
      <c r="Q21" t="s">
        <v>210</v>
      </c>
      <c r="S21" t="s">
        <v>210</v>
      </c>
    </row>
    <row r="22" spans="3:19" ht="15">
      <c r="C22" s="4">
        <v>16600</v>
      </c>
      <c r="E22" s="4">
        <v>0</v>
      </c>
      <c r="H22" s="8">
        <v>106.87</v>
      </c>
      <c r="J22" t="s">
        <v>279</v>
      </c>
      <c r="L22" t="s">
        <v>210</v>
      </c>
      <c r="O22" t="s">
        <v>210</v>
      </c>
      <c r="Q22" t="s">
        <v>210</v>
      </c>
      <c r="S22" t="s">
        <v>210</v>
      </c>
    </row>
    <row r="23" spans="3:19" ht="15">
      <c r="C23" s="4">
        <v>9400</v>
      </c>
      <c r="E23" s="4">
        <v>0</v>
      </c>
      <c r="H23" s="8">
        <v>96.06</v>
      </c>
      <c r="J23" t="s">
        <v>280</v>
      </c>
      <c r="L23" t="s">
        <v>210</v>
      </c>
      <c r="O23" t="s">
        <v>210</v>
      </c>
      <c r="Q23" t="s">
        <v>210</v>
      </c>
      <c r="S23" t="s">
        <v>210</v>
      </c>
    </row>
    <row r="24" spans="1:19" ht="39.75" customHeight="1">
      <c r="A24" s="7" t="s">
        <v>262</v>
      </c>
      <c r="C24" s="4">
        <v>0</v>
      </c>
      <c r="E24" s="4">
        <v>38402</v>
      </c>
      <c r="F24" s="4">
        <v>6</v>
      </c>
      <c r="H24" s="8">
        <v>82.01</v>
      </c>
      <c r="J24" t="s">
        <v>275</v>
      </c>
      <c r="L24" s="4">
        <v>13512</v>
      </c>
      <c r="M24" s="4">
        <v>7</v>
      </c>
      <c r="O24" s="4">
        <v>2008694</v>
      </c>
      <c r="Q24" s="4">
        <v>6307</v>
      </c>
      <c r="S24" s="4">
        <v>937599</v>
      </c>
    </row>
    <row r="25" spans="3:19" ht="15">
      <c r="C25" s="4">
        <v>26344</v>
      </c>
      <c r="E25" s="4">
        <v>13174</v>
      </c>
      <c r="F25" s="4">
        <v>8</v>
      </c>
      <c r="H25" s="8">
        <v>79.6</v>
      </c>
      <c r="J25" t="s">
        <v>276</v>
      </c>
      <c r="L25" s="4">
        <v>7431</v>
      </c>
      <c r="M25" s="4">
        <v>9</v>
      </c>
      <c r="O25" s="4">
        <v>1104692</v>
      </c>
      <c r="Q25" t="s">
        <v>210</v>
      </c>
      <c r="S25" t="s">
        <v>210</v>
      </c>
    </row>
    <row r="26" spans="3:19" ht="15">
      <c r="C26" t="s">
        <v>210</v>
      </c>
      <c r="E26" t="s">
        <v>210</v>
      </c>
      <c r="H26" t="s">
        <v>210</v>
      </c>
      <c r="J26" t="s">
        <v>210</v>
      </c>
      <c r="L26" s="4">
        <v>6497</v>
      </c>
      <c r="M26" s="4">
        <v>10</v>
      </c>
      <c r="O26" s="4">
        <v>965844</v>
      </c>
      <c r="Q26" t="s">
        <v>210</v>
      </c>
      <c r="S26" t="s">
        <v>210</v>
      </c>
    </row>
    <row r="27" spans="1:19" ht="39.75" customHeight="1">
      <c r="A27" s="7" t="s">
        <v>284</v>
      </c>
      <c r="C27" s="4">
        <v>113531</v>
      </c>
      <c r="E27" s="4">
        <v>227063</v>
      </c>
      <c r="F27" s="4">
        <v>6</v>
      </c>
      <c r="H27" s="8">
        <v>82.01</v>
      </c>
      <c r="J27" t="s">
        <v>275</v>
      </c>
      <c r="L27" s="4">
        <v>43939</v>
      </c>
      <c r="M27" s="4">
        <v>9</v>
      </c>
      <c r="O27" s="4">
        <v>6531972</v>
      </c>
      <c r="Q27" t="s">
        <v>210</v>
      </c>
      <c r="S27" t="s">
        <v>210</v>
      </c>
    </row>
    <row r="28" spans="3:19" ht="15">
      <c r="C28" s="4">
        <v>191420</v>
      </c>
      <c r="E28" s="4">
        <v>95712</v>
      </c>
      <c r="F28" s="4">
        <v>8</v>
      </c>
      <c r="H28" s="8">
        <v>79.6</v>
      </c>
      <c r="J28" t="s">
        <v>276</v>
      </c>
      <c r="L28" s="4">
        <v>47209</v>
      </c>
      <c r="M28" s="4">
        <v>10</v>
      </c>
      <c r="O28" s="4">
        <v>7018090</v>
      </c>
      <c r="Q28" t="s">
        <v>210</v>
      </c>
      <c r="S28" t="s">
        <v>210</v>
      </c>
    </row>
    <row r="29" spans="3:19" ht="15">
      <c r="C29" s="4">
        <v>250000</v>
      </c>
      <c r="E29" s="4">
        <v>0</v>
      </c>
      <c r="H29" s="8">
        <v>106.87</v>
      </c>
      <c r="J29" t="s">
        <v>279</v>
      </c>
      <c r="L29" t="s">
        <v>210</v>
      </c>
      <c r="O29" t="s">
        <v>210</v>
      </c>
      <c r="Q29" t="s">
        <v>210</v>
      </c>
      <c r="S29" t="s">
        <v>210</v>
      </c>
    </row>
  </sheetData>
  <sheetProtection selectLockedCells="1" selectUnlockedCells="1"/>
  <mergeCells count="3">
    <mergeCell ref="A2:F2"/>
    <mergeCell ref="B4:J4"/>
    <mergeCell ref="L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8.7109375" style="0" customWidth="1"/>
    <col min="8" max="8" width="10.7109375" style="0" customWidth="1"/>
    <col min="9" max="9" width="8.7109375" style="0" customWidth="1"/>
    <col min="10" max="10" width="37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12" ht="15">
      <c r="A4" s="5"/>
      <c r="B4" s="5"/>
      <c r="C4" s="1" t="s">
        <v>265</v>
      </c>
      <c r="D4" s="1"/>
      <c r="E4" s="1"/>
      <c r="F4" s="5"/>
      <c r="G4" s="1" t="s">
        <v>266</v>
      </c>
      <c r="H4" s="1"/>
      <c r="I4" s="1"/>
      <c r="J4" s="1"/>
      <c r="K4" s="1"/>
      <c r="L4" s="1"/>
    </row>
    <row r="5" spans="1:12" ht="39.75" customHeight="1">
      <c r="A5" s="5" t="s">
        <v>233</v>
      </c>
      <c r="B5" s="5"/>
      <c r="C5" s="7" t="s">
        <v>286</v>
      </c>
      <c r="D5" s="5"/>
      <c r="E5" s="7" t="s">
        <v>287</v>
      </c>
      <c r="F5" s="5"/>
      <c r="G5" s="7" t="s">
        <v>288</v>
      </c>
      <c r="H5" s="5"/>
      <c r="I5" s="5"/>
      <c r="J5" s="7" t="s">
        <v>289</v>
      </c>
      <c r="K5" s="5"/>
      <c r="L5" s="5"/>
    </row>
    <row r="6" spans="1:12" ht="15">
      <c r="A6" s="5" t="s">
        <v>197</v>
      </c>
      <c r="B6" s="5"/>
      <c r="C6" s="5" t="s">
        <v>198</v>
      </c>
      <c r="D6" s="5"/>
      <c r="E6" s="5" t="s">
        <v>199</v>
      </c>
      <c r="F6" s="5"/>
      <c r="G6" s="5" t="s">
        <v>200</v>
      </c>
      <c r="H6" s="5"/>
      <c r="I6" s="5"/>
      <c r="J6" s="5" t="s">
        <v>201</v>
      </c>
      <c r="K6" s="5"/>
      <c r="L6" s="5"/>
    </row>
    <row r="7" spans="1:11" ht="15">
      <c r="A7" s="5" t="s">
        <v>290</v>
      </c>
      <c r="C7" t="s">
        <v>210</v>
      </c>
      <c r="E7" t="s">
        <v>210</v>
      </c>
      <c r="G7" s="4">
        <v>5850</v>
      </c>
      <c r="H7" s="4">
        <v>2</v>
      </c>
      <c r="J7" s="4">
        <v>510237</v>
      </c>
      <c r="K7" s="4">
        <v>3</v>
      </c>
    </row>
    <row r="8" spans="1:11" ht="15">
      <c r="A8" s="5" t="s">
        <v>291</v>
      </c>
      <c r="C8" s="4">
        <v>64400</v>
      </c>
      <c r="E8" s="4">
        <v>1968443</v>
      </c>
      <c r="G8" s="4">
        <v>7200</v>
      </c>
      <c r="H8" s="4">
        <v>2</v>
      </c>
      <c r="J8" s="4">
        <v>627984</v>
      </c>
      <c r="K8" s="4">
        <v>3</v>
      </c>
    </row>
    <row r="9" spans="1:11" ht="15">
      <c r="A9" s="5" t="s">
        <v>292</v>
      </c>
      <c r="C9" s="4">
        <v>5667</v>
      </c>
      <c r="E9" s="4">
        <v>285317</v>
      </c>
      <c r="G9" s="4">
        <v>3000</v>
      </c>
      <c r="H9" s="4">
        <v>2</v>
      </c>
      <c r="J9" s="4">
        <v>261660</v>
      </c>
      <c r="K9" s="4">
        <v>3</v>
      </c>
    </row>
    <row r="10" spans="1:11" ht="15">
      <c r="A10" s="5" t="s">
        <v>293</v>
      </c>
      <c r="C10" s="4">
        <v>71167</v>
      </c>
      <c r="E10" s="4">
        <v>2302438</v>
      </c>
      <c r="G10" s="4">
        <v>1450</v>
      </c>
      <c r="H10" s="4">
        <v>2</v>
      </c>
      <c r="J10" s="4">
        <v>126469</v>
      </c>
      <c r="K10" s="4">
        <v>3</v>
      </c>
    </row>
    <row r="11" spans="1:11" ht="15">
      <c r="A11" s="5" t="s">
        <v>294</v>
      </c>
      <c r="C11" s="4">
        <v>955000</v>
      </c>
      <c r="E11" s="4">
        <v>17573565</v>
      </c>
      <c r="G11" s="4">
        <v>51800</v>
      </c>
      <c r="H11" s="4">
        <v>4</v>
      </c>
      <c r="J11" s="4">
        <v>4948814</v>
      </c>
      <c r="K11" s="4">
        <v>5</v>
      </c>
    </row>
  </sheetData>
  <sheetProtection selectLockedCells="1" selectUnlockedCells="1"/>
  <mergeCells count="3">
    <mergeCell ref="A2:F2"/>
    <mergeCell ref="C4:E4"/>
    <mergeCell ref="G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52.7109375" style="0" customWidth="1"/>
    <col min="8" max="8" width="8.7109375" style="0" customWidth="1"/>
    <col min="9" max="9" width="45.7109375" style="0" customWidth="1"/>
    <col min="10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9" ht="39.75" customHeight="1">
      <c r="A4" t="s">
        <v>233</v>
      </c>
      <c r="C4" t="s">
        <v>296</v>
      </c>
      <c r="E4" s="2" t="s">
        <v>297</v>
      </c>
      <c r="G4" s="2" t="s">
        <v>298</v>
      </c>
      <c r="I4" s="2" t="s">
        <v>299</v>
      </c>
    </row>
    <row r="5" spans="1:9" ht="15">
      <c r="A5" t="s">
        <v>197</v>
      </c>
      <c r="C5" t="s">
        <v>198</v>
      </c>
      <c r="E5" t="s">
        <v>199</v>
      </c>
      <c r="G5" t="s">
        <v>200</v>
      </c>
      <c r="I5" t="s">
        <v>201</v>
      </c>
    </row>
    <row r="6" spans="1:9" ht="15">
      <c r="A6" t="s">
        <v>290</v>
      </c>
      <c r="C6" t="s">
        <v>300</v>
      </c>
      <c r="E6" s="8">
        <v>31.1</v>
      </c>
      <c r="G6" s="4">
        <v>1596204</v>
      </c>
      <c r="I6" s="4">
        <v>0</v>
      </c>
    </row>
    <row r="7" spans="3:9" ht="15">
      <c r="C7" t="s">
        <v>301</v>
      </c>
      <c r="G7" s="4">
        <v>21156582</v>
      </c>
      <c r="I7" s="4">
        <v>0</v>
      </c>
    </row>
    <row r="8" spans="1:9" ht="15">
      <c r="A8" t="s">
        <v>291</v>
      </c>
      <c r="C8" t="s">
        <v>300</v>
      </c>
      <c r="E8" s="8">
        <v>31.1</v>
      </c>
      <c r="G8" s="4">
        <v>1158261</v>
      </c>
      <c r="I8" s="4">
        <v>0</v>
      </c>
    </row>
    <row r="9" spans="3:9" ht="15">
      <c r="C9" t="s">
        <v>301</v>
      </c>
      <c r="G9" s="4">
        <v>8697578</v>
      </c>
      <c r="I9" s="4">
        <v>0</v>
      </c>
    </row>
    <row r="10" spans="1:9" ht="15">
      <c r="A10" t="s">
        <v>292</v>
      </c>
      <c r="C10" t="s">
        <v>300</v>
      </c>
      <c r="E10" s="8">
        <v>27.8</v>
      </c>
      <c r="G10" s="4">
        <v>904810</v>
      </c>
      <c r="I10" s="4">
        <v>0</v>
      </c>
    </row>
    <row r="11" spans="3:9" ht="15">
      <c r="C11" t="s">
        <v>301</v>
      </c>
      <c r="G11" s="4">
        <v>3562406</v>
      </c>
      <c r="I11" s="4">
        <v>0</v>
      </c>
    </row>
    <row r="12" spans="1:9" ht="15">
      <c r="A12" t="s">
        <v>293</v>
      </c>
      <c r="C12" t="s">
        <v>300</v>
      </c>
      <c r="E12" s="8">
        <v>23.8</v>
      </c>
      <c r="G12" s="4">
        <v>934274</v>
      </c>
      <c r="I12" s="4">
        <v>0</v>
      </c>
    </row>
    <row r="13" spans="3:9" ht="15">
      <c r="C13" t="s">
        <v>301</v>
      </c>
      <c r="G13" s="4">
        <v>4761944</v>
      </c>
      <c r="I13" s="4">
        <v>0</v>
      </c>
    </row>
    <row r="14" spans="1:9" ht="15">
      <c r="A14" t="s">
        <v>294</v>
      </c>
      <c r="C14" t="s">
        <v>300</v>
      </c>
      <c r="E14" s="8">
        <v>26.6</v>
      </c>
      <c r="G14" s="4">
        <v>1022121</v>
      </c>
      <c r="I14" s="4">
        <v>0</v>
      </c>
    </row>
    <row r="15" spans="3:9" ht="15">
      <c r="C15" t="s">
        <v>301</v>
      </c>
      <c r="G15" s="4">
        <v>24597253</v>
      </c>
      <c r="I15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49.7109375" style="0" customWidth="1"/>
    <col min="12" max="12" width="8.7109375" style="0" customWidth="1"/>
    <col min="13" max="13" width="42.7109375" style="0" customWidth="1"/>
    <col min="14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13" ht="39.75" customHeight="1">
      <c r="A4" s="5" t="s">
        <v>233</v>
      </c>
      <c r="E4" s="2" t="s">
        <v>303</v>
      </c>
      <c r="G4" s="2" t="s">
        <v>304</v>
      </c>
      <c r="I4" s="2" t="s">
        <v>305</v>
      </c>
      <c r="K4" s="2" t="s">
        <v>306</v>
      </c>
      <c r="M4" s="2" t="s">
        <v>307</v>
      </c>
    </row>
    <row r="5" spans="1:13" ht="15">
      <c r="A5" t="s">
        <v>197</v>
      </c>
      <c r="E5" t="s">
        <v>198</v>
      </c>
      <c r="G5" t="s">
        <v>199</v>
      </c>
      <c r="I5" t="s">
        <v>200</v>
      </c>
      <c r="K5" t="s">
        <v>201</v>
      </c>
      <c r="M5" t="s">
        <v>202</v>
      </c>
    </row>
    <row r="6" spans="1:13" ht="15">
      <c r="A6" t="s">
        <v>290</v>
      </c>
      <c r="C6" t="s">
        <v>308</v>
      </c>
      <c r="E6" s="4">
        <v>312527</v>
      </c>
      <c r="G6" s="4">
        <v>50004</v>
      </c>
      <c r="I6" s="4">
        <v>398240</v>
      </c>
      <c r="K6" s="4">
        <v>0</v>
      </c>
      <c r="M6" s="4">
        <v>2248088</v>
      </c>
    </row>
    <row r="7" spans="3:13" ht="15">
      <c r="C7" t="s">
        <v>309</v>
      </c>
      <c r="E7" s="4">
        <v>1835918</v>
      </c>
      <c r="G7" s="4">
        <v>0</v>
      </c>
      <c r="I7" s="4">
        <v>1407860</v>
      </c>
      <c r="K7" s="4">
        <v>0</v>
      </c>
      <c r="M7" s="4">
        <v>9018085</v>
      </c>
    </row>
    <row r="8" spans="3:13" ht="15">
      <c r="C8" t="s">
        <v>310</v>
      </c>
      <c r="E8" s="4">
        <v>0</v>
      </c>
      <c r="G8" s="4">
        <v>625839</v>
      </c>
      <c r="I8" s="4">
        <v>535381</v>
      </c>
      <c r="K8" s="4">
        <v>248426</v>
      </c>
      <c r="M8" s="4">
        <v>1326006</v>
      </c>
    </row>
    <row r="9" spans="3:13" ht="15">
      <c r="C9" t="s">
        <v>311</v>
      </c>
      <c r="E9" s="4">
        <v>874265</v>
      </c>
      <c r="G9" s="4">
        <v>0</v>
      </c>
      <c r="I9" s="4">
        <v>729213</v>
      </c>
      <c r="K9" s="4">
        <v>0</v>
      </c>
      <c r="M9" s="4">
        <v>4503966</v>
      </c>
    </row>
    <row r="10" spans="3:13" ht="15">
      <c r="C10" t="s">
        <v>312</v>
      </c>
      <c r="E10" s="4">
        <v>3022710</v>
      </c>
      <c r="G10" s="4">
        <v>675843</v>
      </c>
      <c r="I10" s="4">
        <v>3070694</v>
      </c>
      <c r="K10" s="4">
        <v>248426</v>
      </c>
      <c r="M10" s="4">
        <v>17096145</v>
      </c>
    </row>
    <row r="11" spans="1:13" ht="15">
      <c r="A11" t="s">
        <v>291</v>
      </c>
      <c r="C11" t="s">
        <v>308</v>
      </c>
      <c r="E11" s="4">
        <v>186205</v>
      </c>
      <c r="G11" s="4">
        <v>29793</v>
      </c>
      <c r="I11" s="4">
        <v>656741</v>
      </c>
      <c r="K11" s="4">
        <v>0</v>
      </c>
      <c r="M11" s="4">
        <v>2526337</v>
      </c>
    </row>
    <row r="12" spans="3:13" ht="15">
      <c r="C12" t="s">
        <v>309</v>
      </c>
      <c r="E12" s="4">
        <v>0</v>
      </c>
      <c r="G12" s="4">
        <v>0</v>
      </c>
      <c r="I12" s="4">
        <v>334214</v>
      </c>
      <c r="K12" s="4">
        <v>0</v>
      </c>
      <c r="M12" s="4">
        <v>1111315</v>
      </c>
    </row>
    <row r="13" spans="3:13" ht="15">
      <c r="C13" t="s">
        <v>310</v>
      </c>
      <c r="E13" s="4">
        <v>0</v>
      </c>
      <c r="G13" s="4">
        <v>776620</v>
      </c>
      <c r="I13" s="4">
        <v>853452</v>
      </c>
      <c r="K13" s="4">
        <v>460949</v>
      </c>
      <c r="M13" s="4">
        <v>2113789</v>
      </c>
    </row>
    <row r="14" spans="3:13" ht="15">
      <c r="C14" t="s">
        <v>311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</row>
    <row r="15" spans="3:13" ht="15">
      <c r="C15" t="s">
        <v>312</v>
      </c>
      <c r="E15" s="4">
        <v>186205</v>
      </c>
      <c r="G15" s="4">
        <v>806413</v>
      </c>
      <c r="I15" s="4">
        <v>1844407</v>
      </c>
      <c r="K15" s="4">
        <v>460949</v>
      </c>
      <c r="M15" s="4">
        <v>5751441</v>
      </c>
    </row>
    <row r="16" spans="1:13" ht="15">
      <c r="A16" t="s">
        <v>292</v>
      </c>
      <c r="C16" t="s">
        <v>308</v>
      </c>
      <c r="E16" s="4">
        <v>124186</v>
      </c>
      <c r="G16" s="4">
        <v>19943</v>
      </c>
      <c r="I16" s="4">
        <v>72566</v>
      </c>
      <c r="K16" s="4">
        <v>0</v>
      </c>
      <c r="M16" s="4">
        <v>584504</v>
      </c>
    </row>
    <row r="17" spans="3:13" ht="15">
      <c r="C17" t="s">
        <v>309</v>
      </c>
      <c r="E17" s="4">
        <v>0</v>
      </c>
      <c r="G17" s="4">
        <v>0</v>
      </c>
      <c r="I17" s="4">
        <v>48282</v>
      </c>
      <c r="K17" s="4">
        <v>0</v>
      </c>
      <c r="M17" s="4">
        <v>119621</v>
      </c>
    </row>
    <row r="18" spans="3:13" ht="15">
      <c r="C18" t="s">
        <v>310</v>
      </c>
      <c r="E18" s="4">
        <v>0</v>
      </c>
      <c r="G18" s="4">
        <v>316680</v>
      </c>
      <c r="I18" s="4">
        <v>335760</v>
      </c>
      <c r="K18" s="4">
        <v>194463</v>
      </c>
      <c r="M18" s="4">
        <v>831594</v>
      </c>
    </row>
    <row r="19" spans="3:13" ht="15">
      <c r="C19" t="s">
        <v>311</v>
      </c>
      <c r="E19" s="4">
        <v>0</v>
      </c>
      <c r="G19" s="4">
        <v>0</v>
      </c>
      <c r="I19" s="4">
        <v>94880</v>
      </c>
      <c r="K19" s="4">
        <v>0</v>
      </c>
      <c r="M19" s="4">
        <v>234995</v>
      </c>
    </row>
    <row r="20" spans="3:13" ht="15">
      <c r="C20" t="s">
        <v>312</v>
      </c>
      <c r="E20" s="4">
        <v>124186</v>
      </c>
      <c r="G20" s="4">
        <v>336623</v>
      </c>
      <c r="I20" s="4">
        <v>551488</v>
      </c>
      <c r="K20" s="4">
        <v>194463</v>
      </c>
      <c r="M20" s="4">
        <v>1770714</v>
      </c>
    </row>
    <row r="21" spans="1:13" ht="15">
      <c r="A21" t="s">
        <v>293</v>
      </c>
      <c r="C21" t="s">
        <v>308</v>
      </c>
      <c r="E21" s="4">
        <v>95855</v>
      </c>
      <c r="G21" s="4">
        <v>22554</v>
      </c>
      <c r="I21" s="4">
        <v>154543</v>
      </c>
      <c r="K21" s="4">
        <v>0</v>
      </c>
      <c r="M21" s="4">
        <v>1372094</v>
      </c>
    </row>
    <row r="22" spans="3:13" ht="15">
      <c r="C22" t="s">
        <v>309</v>
      </c>
      <c r="E22" s="4">
        <v>14648</v>
      </c>
      <c r="G22" s="4">
        <v>0</v>
      </c>
      <c r="I22" s="4">
        <v>267130</v>
      </c>
      <c r="K22" s="4">
        <v>0</v>
      </c>
      <c r="M22" s="4">
        <v>670597</v>
      </c>
    </row>
    <row r="23" spans="3:13" ht="15">
      <c r="C23" t="s">
        <v>310</v>
      </c>
      <c r="E23" s="4">
        <v>0</v>
      </c>
      <c r="G23" s="4">
        <v>158340</v>
      </c>
      <c r="I23" s="4">
        <v>167880</v>
      </c>
      <c r="K23" s="4">
        <v>136844</v>
      </c>
      <c r="M23" s="4">
        <v>415797</v>
      </c>
    </row>
    <row r="24" spans="3:13" ht="15">
      <c r="C24" t="s">
        <v>311</v>
      </c>
      <c r="E24" s="4">
        <v>24765</v>
      </c>
      <c r="G24" s="4">
        <v>0</v>
      </c>
      <c r="I24" s="4">
        <v>177356</v>
      </c>
      <c r="K24" s="4">
        <v>0</v>
      </c>
      <c r="M24" s="4">
        <v>486917</v>
      </c>
    </row>
    <row r="25" spans="3:13" ht="15">
      <c r="C25" t="s">
        <v>312</v>
      </c>
      <c r="E25" s="4">
        <v>135268</v>
      </c>
      <c r="G25" s="4">
        <v>180894</v>
      </c>
      <c r="I25" s="4">
        <v>766909</v>
      </c>
      <c r="K25" s="4">
        <v>136844</v>
      </c>
      <c r="M25" s="4">
        <v>2945405</v>
      </c>
    </row>
    <row r="26" spans="1:13" ht="15">
      <c r="A26" t="s">
        <v>294</v>
      </c>
      <c r="C26" t="s">
        <v>308</v>
      </c>
      <c r="E26" s="4">
        <v>426974</v>
      </c>
      <c r="G26" s="4">
        <v>68316</v>
      </c>
      <c r="I26" s="4">
        <v>1329506</v>
      </c>
      <c r="K26" s="4">
        <v>0</v>
      </c>
      <c r="M26" s="4">
        <v>7370451</v>
      </c>
    </row>
    <row r="27" spans="3:13" ht="15">
      <c r="C27" t="s">
        <v>309</v>
      </c>
      <c r="E27" s="4">
        <v>0</v>
      </c>
      <c r="G27" s="4">
        <v>0</v>
      </c>
      <c r="I27" s="4">
        <v>2073908</v>
      </c>
      <c r="K27" s="4">
        <v>0</v>
      </c>
      <c r="M27" s="4">
        <v>19052478</v>
      </c>
    </row>
    <row r="28" spans="3:13" ht="15">
      <c r="C28" t="s">
        <v>310</v>
      </c>
      <c r="E28" s="4">
        <v>0</v>
      </c>
      <c r="G28" s="4">
        <v>4049546</v>
      </c>
      <c r="I28" s="4">
        <v>4495707</v>
      </c>
      <c r="K28" s="4">
        <v>3265030</v>
      </c>
      <c r="M28" s="4">
        <v>11134749</v>
      </c>
    </row>
    <row r="29" spans="3:13" ht="15">
      <c r="C29" t="s">
        <v>311</v>
      </c>
      <c r="E29" s="4">
        <v>0</v>
      </c>
      <c r="G29" s="4">
        <v>0</v>
      </c>
      <c r="I29" s="4">
        <v>358405</v>
      </c>
      <c r="K29" s="4">
        <v>0</v>
      </c>
      <c r="M29" s="4">
        <v>23275450</v>
      </c>
    </row>
    <row r="30" spans="3:13" ht="15">
      <c r="C30" t="s">
        <v>312</v>
      </c>
      <c r="E30" s="4">
        <v>426974</v>
      </c>
      <c r="G30" s="4">
        <v>4117862</v>
      </c>
      <c r="I30" s="4">
        <v>8257526</v>
      </c>
      <c r="K30" s="4">
        <v>3265030</v>
      </c>
      <c r="M30" s="4">
        <v>60833128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96.8515625" style="0" customWidth="1"/>
    <col min="8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3:7" ht="15">
      <c r="C4" t="s">
        <v>314</v>
      </c>
      <c r="E4" s="3" t="s">
        <v>315</v>
      </c>
      <c r="F4" s="3"/>
      <c r="G4" s="3"/>
    </row>
    <row r="5" spans="1:7" ht="39.75" customHeight="1">
      <c r="A5" t="s">
        <v>233</v>
      </c>
      <c r="C5" s="2" t="s">
        <v>316</v>
      </c>
      <c r="E5" s="2" t="s">
        <v>317</v>
      </c>
      <c r="G5" s="2" t="s">
        <v>318</v>
      </c>
    </row>
    <row r="6" spans="1:7" ht="15">
      <c r="A6" t="s">
        <v>63</v>
      </c>
      <c r="C6" s="4">
        <v>17096145</v>
      </c>
      <c r="E6" s="4">
        <v>362531</v>
      </c>
      <c r="G6" s="4">
        <v>4377000</v>
      </c>
    </row>
    <row r="7" spans="1:7" ht="15">
      <c r="A7" t="s">
        <v>64</v>
      </c>
      <c r="C7" s="4">
        <v>5751441</v>
      </c>
      <c r="E7" s="4">
        <v>215998</v>
      </c>
      <c r="G7" s="4">
        <v>2626075</v>
      </c>
    </row>
    <row r="8" spans="1:7" ht="15">
      <c r="A8" t="s">
        <v>65</v>
      </c>
      <c r="C8" s="4">
        <v>1770714</v>
      </c>
      <c r="E8" s="4">
        <v>144129</v>
      </c>
      <c r="G8" s="4">
        <v>0</v>
      </c>
    </row>
    <row r="9" spans="1:7" ht="15">
      <c r="A9" t="s">
        <v>66</v>
      </c>
      <c r="C9" s="4">
        <v>2945405</v>
      </c>
      <c r="E9" s="4">
        <v>118409</v>
      </c>
      <c r="G9" s="4">
        <v>0</v>
      </c>
    </row>
    <row r="10" spans="1:7" ht="15">
      <c r="A10" t="s">
        <v>67</v>
      </c>
      <c r="C10" s="4">
        <v>60833128</v>
      </c>
      <c r="E10" s="4">
        <v>495290</v>
      </c>
      <c r="G10" s="4">
        <v>48513346</v>
      </c>
    </row>
  </sheetData>
  <sheetProtection selectLockedCells="1" selectUnlockedCells="1"/>
  <mergeCells count="2">
    <mergeCell ref="A2:F2"/>
    <mergeCell ref="E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3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26" ht="39.75" customHeight="1">
      <c r="A4" t="s">
        <v>233</v>
      </c>
      <c r="E4" s="10" t="s">
        <v>320</v>
      </c>
      <c r="F4" s="10"/>
      <c r="I4" s="10" t="s">
        <v>321</v>
      </c>
      <c r="J4" s="10"/>
      <c r="M4" s="10" t="s">
        <v>322</v>
      </c>
      <c r="N4" s="10"/>
      <c r="Q4" s="10" t="s">
        <v>323</v>
      </c>
      <c r="R4" s="10"/>
      <c r="U4" s="10" t="s">
        <v>324</v>
      </c>
      <c r="V4" s="10"/>
      <c r="Y4" s="10" t="s">
        <v>325</v>
      </c>
      <c r="Z4" s="10"/>
    </row>
    <row r="5" spans="1:26" ht="39.75" customHeight="1">
      <c r="A5" s="2" t="s">
        <v>326</v>
      </c>
      <c r="C5" t="s">
        <v>327</v>
      </c>
      <c r="F5" s="4">
        <v>23754457</v>
      </c>
      <c r="J5" s="4">
        <v>23754457</v>
      </c>
      <c r="N5" s="4">
        <v>23754457</v>
      </c>
      <c r="R5" s="4">
        <v>23754457</v>
      </c>
      <c r="V5" s="4">
        <v>23754457</v>
      </c>
      <c r="Z5" s="4">
        <v>23754457</v>
      </c>
    </row>
    <row r="6" spans="3:26" ht="15">
      <c r="C6" t="s">
        <v>231</v>
      </c>
      <c r="F6" s="4">
        <v>1049633</v>
      </c>
      <c r="J6" s="4">
        <v>4470263</v>
      </c>
      <c r="N6" s="4">
        <v>1049633</v>
      </c>
      <c r="R6" s="4">
        <v>1049633</v>
      </c>
      <c r="V6" s="4">
        <v>1049633</v>
      </c>
      <c r="Z6" s="4">
        <v>1049633</v>
      </c>
    </row>
    <row r="7" spans="3:26" ht="15">
      <c r="C7" t="s">
        <v>328</v>
      </c>
      <c r="F7" s="4">
        <v>0</v>
      </c>
      <c r="J7" s="4">
        <v>5053295</v>
      </c>
      <c r="N7" s="4">
        <v>5053295</v>
      </c>
      <c r="R7" s="4">
        <v>0</v>
      </c>
      <c r="V7" s="4">
        <v>5053295</v>
      </c>
      <c r="Z7" s="4">
        <v>0</v>
      </c>
    </row>
    <row r="8" spans="3:26" ht="15">
      <c r="C8" t="s">
        <v>329</v>
      </c>
      <c r="F8" s="4">
        <v>1609730</v>
      </c>
      <c r="J8" s="4">
        <v>8518927</v>
      </c>
      <c r="N8" s="4">
        <v>8518927</v>
      </c>
      <c r="R8" s="4">
        <v>1609730</v>
      </c>
      <c r="V8" s="4">
        <v>8518927</v>
      </c>
      <c r="Z8" s="4">
        <v>1609730</v>
      </c>
    </row>
    <row r="9" spans="3:26" ht="15">
      <c r="C9" t="s">
        <v>330</v>
      </c>
      <c r="F9" s="4">
        <v>0</v>
      </c>
      <c r="J9" s="4">
        <v>10785298</v>
      </c>
      <c r="N9" s="4">
        <v>0</v>
      </c>
      <c r="R9" s="4">
        <v>0</v>
      </c>
      <c r="V9" s="4">
        <v>0</v>
      </c>
      <c r="Z9" s="4">
        <v>0</v>
      </c>
    </row>
    <row r="10" spans="3:26" ht="15">
      <c r="C10" t="s">
        <v>331</v>
      </c>
      <c r="F10" s="4">
        <v>0</v>
      </c>
      <c r="J10" s="4">
        <v>0</v>
      </c>
      <c r="N10" s="4">
        <v>0</v>
      </c>
      <c r="R10" s="4">
        <v>11330927</v>
      </c>
      <c r="V10" s="4">
        <v>0</v>
      </c>
      <c r="Z10" s="4">
        <v>0</v>
      </c>
    </row>
    <row r="11" spans="3:26" ht="15">
      <c r="C11" t="s">
        <v>312</v>
      </c>
      <c r="F11" s="4">
        <v>26413820</v>
      </c>
      <c r="J11" s="4">
        <v>52582240</v>
      </c>
      <c r="N11" s="4">
        <v>38376312</v>
      </c>
      <c r="R11" s="4">
        <v>37744747</v>
      </c>
      <c r="V11" s="4">
        <v>38376312</v>
      </c>
      <c r="Z11" s="4">
        <v>26413820</v>
      </c>
    </row>
    <row r="12" spans="1:26" ht="15">
      <c r="A12" t="s">
        <v>291</v>
      </c>
      <c r="C12" t="s">
        <v>327</v>
      </c>
      <c r="F12" s="4">
        <v>0</v>
      </c>
      <c r="J12" s="4">
        <v>8626350</v>
      </c>
      <c r="N12" s="4">
        <v>0</v>
      </c>
      <c r="R12" s="4">
        <v>0</v>
      </c>
      <c r="V12" s="4">
        <v>0</v>
      </c>
      <c r="Z12" s="4">
        <v>0</v>
      </c>
    </row>
    <row r="13" spans="3:26" ht="15">
      <c r="C13" t="s">
        <v>231</v>
      </c>
      <c r="F13" s="4">
        <v>0</v>
      </c>
      <c r="J13" s="4">
        <v>3661257</v>
      </c>
      <c r="N13" s="4">
        <v>1302518</v>
      </c>
      <c r="R13" s="4">
        <v>1302518</v>
      </c>
      <c r="V13" s="4">
        <v>1302518</v>
      </c>
      <c r="Z13" s="4">
        <v>0</v>
      </c>
    </row>
    <row r="14" spans="3:26" ht="15">
      <c r="C14" t="s">
        <v>328</v>
      </c>
      <c r="F14" s="4">
        <v>0</v>
      </c>
      <c r="J14" s="4">
        <v>5805070</v>
      </c>
      <c r="N14" s="4">
        <v>5805070</v>
      </c>
      <c r="R14" s="4">
        <v>0</v>
      </c>
      <c r="V14" s="4">
        <v>5805070</v>
      </c>
      <c r="Z14" s="4">
        <v>0</v>
      </c>
    </row>
    <row r="15" spans="3:26" ht="15">
      <c r="C15" t="s">
        <v>329</v>
      </c>
      <c r="F15" s="4">
        <v>0</v>
      </c>
      <c r="J15" s="4">
        <v>5585033</v>
      </c>
      <c r="N15" s="4">
        <v>5585033</v>
      </c>
      <c r="R15" s="4">
        <v>1796294</v>
      </c>
      <c r="V15" s="4">
        <v>5585033</v>
      </c>
      <c r="Z15" s="4">
        <v>0</v>
      </c>
    </row>
    <row r="16" spans="3:26" ht="15">
      <c r="C16" t="s">
        <v>330</v>
      </c>
      <c r="F16" s="4">
        <v>0</v>
      </c>
      <c r="J16" s="4">
        <v>3899678</v>
      </c>
      <c r="N16" s="4">
        <v>0</v>
      </c>
      <c r="R16" s="4">
        <v>0</v>
      </c>
      <c r="V16" s="4">
        <v>0</v>
      </c>
      <c r="Z16" s="4">
        <v>0</v>
      </c>
    </row>
    <row r="17" spans="3:26" ht="15">
      <c r="C17" t="s">
        <v>331</v>
      </c>
      <c r="F17" s="4">
        <v>0</v>
      </c>
      <c r="J17" s="4">
        <v>0</v>
      </c>
      <c r="N17" s="4">
        <v>0</v>
      </c>
      <c r="R17" s="4">
        <v>1764889</v>
      </c>
      <c r="V17" s="4">
        <v>0</v>
      </c>
      <c r="Z17" s="4">
        <v>0</v>
      </c>
    </row>
    <row r="18" spans="3:26" ht="15">
      <c r="C18" t="s">
        <v>312</v>
      </c>
      <c r="F18" s="4">
        <v>0</v>
      </c>
      <c r="J18" s="4">
        <v>27577387</v>
      </c>
      <c r="N18" s="4">
        <v>12692620</v>
      </c>
      <c r="R18" s="4">
        <v>4863701</v>
      </c>
      <c r="V18" s="4">
        <v>12692620</v>
      </c>
      <c r="Z18" s="4">
        <v>0</v>
      </c>
    </row>
    <row r="19" spans="1:26" ht="15">
      <c r="A19" t="s">
        <v>292</v>
      </c>
      <c r="C19" t="s">
        <v>327</v>
      </c>
      <c r="F19" s="4">
        <v>0</v>
      </c>
      <c r="J19" s="4">
        <v>4136615</v>
      </c>
      <c r="N19" s="4">
        <v>0</v>
      </c>
      <c r="R19" s="4">
        <v>0</v>
      </c>
      <c r="V19" s="4">
        <v>0</v>
      </c>
      <c r="Z19" s="4">
        <v>0</v>
      </c>
    </row>
    <row r="20" spans="3:26" ht="15">
      <c r="C20" t="s">
        <v>231</v>
      </c>
      <c r="F20" s="4">
        <v>0</v>
      </c>
      <c r="J20" s="4">
        <v>1453325</v>
      </c>
      <c r="N20" s="4">
        <v>531124</v>
      </c>
      <c r="R20" s="4">
        <v>531124</v>
      </c>
      <c r="V20" s="4">
        <v>531124</v>
      </c>
      <c r="Z20" s="4">
        <v>0</v>
      </c>
    </row>
    <row r="21" spans="3:26" ht="15">
      <c r="C21" t="s">
        <v>328</v>
      </c>
      <c r="F21" s="4">
        <v>0</v>
      </c>
      <c r="J21" s="4">
        <v>1644293</v>
      </c>
      <c r="N21" s="4">
        <v>1644293</v>
      </c>
      <c r="R21" s="4">
        <v>0</v>
      </c>
      <c r="V21" s="4">
        <v>1644293</v>
      </c>
      <c r="Z21" s="4">
        <v>0</v>
      </c>
    </row>
    <row r="22" spans="3:26" ht="15">
      <c r="C22" t="s">
        <v>329</v>
      </c>
      <c r="F22" s="4">
        <v>0</v>
      </c>
      <c r="J22" s="4">
        <v>2320667</v>
      </c>
      <c r="N22" s="4">
        <v>2320667</v>
      </c>
      <c r="R22" s="4">
        <v>539413</v>
      </c>
      <c r="V22" s="4">
        <v>2320667</v>
      </c>
      <c r="Z22" s="4">
        <v>0</v>
      </c>
    </row>
    <row r="23" spans="3:26" ht="15">
      <c r="C23" t="s">
        <v>330</v>
      </c>
      <c r="F23" s="4">
        <v>0</v>
      </c>
      <c r="J23" s="4">
        <v>2548945</v>
      </c>
      <c r="N23" s="4">
        <v>0</v>
      </c>
      <c r="R23" s="4">
        <v>0</v>
      </c>
      <c r="V23" s="4">
        <v>0</v>
      </c>
      <c r="Z23" s="4">
        <v>0</v>
      </c>
    </row>
    <row r="24" spans="3:26" ht="15">
      <c r="C24" t="s">
        <v>331</v>
      </c>
      <c r="F24" s="4">
        <v>0</v>
      </c>
      <c r="J24" s="4">
        <v>0</v>
      </c>
      <c r="N24" s="4">
        <v>0</v>
      </c>
      <c r="R24" s="4">
        <v>1232044</v>
      </c>
      <c r="V24" s="4">
        <v>0</v>
      </c>
      <c r="Z24" s="4">
        <v>0</v>
      </c>
    </row>
    <row r="25" spans="3:26" ht="15">
      <c r="C25" t="s">
        <v>312</v>
      </c>
      <c r="F25" s="4">
        <v>0</v>
      </c>
      <c r="J25" s="4">
        <v>12103845</v>
      </c>
      <c r="N25" s="4">
        <v>4496084</v>
      </c>
      <c r="R25" s="4">
        <v>2302581</v>
      </c>
      <c r="V25" s="4">
        <v>4496084</v>
      </c>
      <c r="Z25" s="4">
        <v>0</v>
      </c>
    </row>
    <row r="26" spans="1:26" ht="15">
      <c r="A26" t="s">
        <v>293</v>
      </c>
      <c r="C26" t="s">
        <v>327</v>
      </c>
      <c r="F26" s="4">
        <v>0</v>
      </c>
      <c r="J26" s="4">
        <v>5551532</v>
      </c>
      <c r="N26" s="4">
        <v>0</v>
      </c>
      <c r="R26" s="4">
        <v>0</v>
      </c>
      <c r="V26" s="4">
        <v>0</v>
      </c>
      <c r="Z26" s="4">
        <v>0</v>
      </c>
    </row>
    <row r="27" spans="3:26" ht="15">
      <c r="C27" t="s">
        <v>231</v>
      </c>
      <c r="F27" s="4">
        <v>0</v>
      </c>
      <c r="J27" s="4">
        <v>2180995</v>
      </c>
      <c r="N27" s="4">
        <v>265562</v>
      </c>
      <c r="R27" s="4">
        <v>265562</v>
      </c>
      <c r="V27" s="4">
        <v>265562</v>
      </c>
      <c r="Z27" s="4">
        <v>0</v>
      </c>
    </row>
    <row r="28" spans="3:26" ht="15">
      <c r="C28" t="s">
        <v>328</v>
      </c>
      <c r="F28" s="4">
        <v>0</v>
      </c>
      <c r="J28" s="4">
        <v>3469290</v>
      </c>
      <c r="N28" s="4">
        <v>3469290</v>
      </c>
      <c r="R28" s="4">
        <v>0</v>
      </c>
      <c r="V28" s="4">
        <v>3469290</v>
      </c>
      <c r="Z28" s="4">
        <v>0</v>
      </c>
    </row>
    <row r="29" spans="3:26" ht="15">
      <c r="C29" t="s">
        <v>329</v>
      </c>
      <c r="F29" s="4">
        <v>0</v>
      </c>
      <c r="J29" s="4">
        <v>4289310</v>
      </c>
      <c r="N29" s="4">
        <v>4289310</v>
      </c>
      <c r="R29" s="4">
        <v>1087002</v>
      </c>
      <c r="V29" s="4">
        <v>4289310</v>
      </c>
      <c r="Z29" s="4">
        <v>0</v>
      </c>
    </row>
    <row r="30" spans="3:26" ht="15">
      <c r="C30" t="s">
        <v>330</v>
      </c>
      <c r="F30" s="4">
        <v>0</v>
      </c>
      <c r="J30" s="4">
        <v>509728</v>
      </c>
      <c r="N30" s="4">
        <v>0</v>
      </c>
      <c r="R30" s="4">
        <v>0</v>
      </c>
      <c r="V30" s="4">
        <v>0</v>
      </c>
      <c r="Z30" s="4">
        <v>0</v>
      </c>
    </row>
    <row r="31" spans="3:26" ht="15">
      <c r="C31" t="s">
        <v>331</v>
      </c>
      <c r="F31" s="4">
        <v>0</v>
      </c>
      <c r="J31" s="4">
        <v>0</v>
      </c>
      <c r="N31" s="4">
        <v>0</v>
      </c>
      <c r="R31" s="4">
        <v>1353055</v>
      </c>
      <c r="V31" s="4">
        <v>0</v>
      </c>
      <c r="Z31" s="4">
        <v>0</v>
      </c>
    </row>
    <row r="32" spans="3:26" ht="15">
      <c r="C32" t="s">
        <v>312</v>
      </c>
      <c r="F32" s="4">
        <v>0</v>
      </c>
      <c r="J32" s="4">
        <v>16000855</v>
      </c>
      <c r="N32" s="4">
        <v>8024162</v>
      </c>
      <c r="R32" s="4">
        <v>2705619</v>
      </c>
      <c r="V32" s="4">
        <v>8024162</v>
      </c>
      <c r="Z32" s="4">
        <v>0</v>
      </c>
    </row>
    <row r="33" spans="1:26" ht="15">
      <c r="A33" t="s">
        <v>294</v>
      </c>
      <c r="C33" t="s">
        <v>327</v>
      </c>
      <c r="F33" s="4">
        <v>24506703</v>
      </c>
      <c r="J33" s="4">
        <v>24506703</v>
      </c>
      <c r="N33" s="4">
        <v>24506703</v>
      </c>
      <c r="R33" s="4">
        <v>24506703</v>
      </c>
      <c r="V33" s="4">
        <v>24506703</v>
      </c>
      <c r="Z33" s="4">
        <v>24506703</v>
      </c>
    </row>
    <row r="34" spans="3:26" ht="15">
      <c r="C34" t="s">
        <v>231</v>
      </c>
      <c r="F34" s="4">
        <v>9684794</v>
      </c>
      <c r="J34" s="4">
        <v>15337372</v>
      </c>
      <c r="N34" s="4">
        <v>9684794</v>
      </c>
      <c r="R34" s="4">
        <v>9684794</v>
      </c>
      <c r="V34" s="4">
        <v>9684794</v>
      </c>
      <c r="Z34" s="4">
        <v>9684794</v>
      </c>
    </row>
    <row r="35" spans="3:26" ht="15">
      <c r="C35" t="s">
        <v>328</v>
      </c>
      <c r="F35" s="4">
        <v>0</v>
      </c>
      <c r="J35" s="4">
        <v>21743620</v>
      </c>
      <c r="N35" s="4">
        <v>21743620</v>
      </c>
      <c r="R35" s="4">
        <v>0</v>
      </c>
      <c r="V35" s="4">
        <v>21743620</v>
      </c>
      <c r="Z35" s="4">
        <v>0</v>
      </c>
    </row>
    <row r="36" spans="3:26" ht="15">
      <c r="C36" t="s">
        <v>329</v>
      </c>
      <c r="F36" s="4">
        <v>7370179</v>
      </c>
      <c r="J36" s="4">
        <v>14517443</v>
      </c>
      <c r="N36" s="4">
        <v>14517443</v>
      </c>
      <c r="R36" s="4">
        <v>7370179</v>
      </c>
      <c r="V36" s="4">
        <v>14517443</v>
      </c>
      <c r="Z36" s="4">
        <v>7370179</v>
      </c>
    </row>
    <row r="37" spans="3:26" ht="15">
      <c r="C37" t="s">
        <v>330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Z37" s="4">
        <v>0</v>
      </c>
    </row>
    <row r="38" spans="3:26" ht="15">
      <c r="C38" t="s">
        <v>331</v>
      </c>
      <c r="F38" s="4">
        <v>0</v>
      </c>
      <c r="J38" s="4">
        <v>0</v>
      </c>
      <c r="N38" s="4">
        <v>0</v>
      </c>
      <c r="R38" s="4">
        <v>4518545</v>
      </c>
      <c r="V38" s="4">
        <v>0</v>
      </c>
      <c r="Z38" s="4">
        <v>0</v>
      </c>
    </row>
    <row r="39" spans="3:26" ht="15">
      <c r="C39" t="s">
        <v>312</v>
      </c>
      <c r="F39" s="4">
        <v>41561676</v>
      </c>
      <c r="J39" s="4">
        <v>76105137</v>
      </c>
      <c r="N39" s="4">
        <v>70452559</v>
      </c>
      <c r="R39" s="4">
        <v>46080221</v>
      </c>
      <c r="V39" s="4">
        <v>70452559</v>
      </c>
      <c r="Z39" s="4">
        <v>41561676</v>
      </c>
    </row>
  </sheetData>
  <sheetProtection selectLockedCells="1" selectUnlockedCells="1"/>
  <mergeCells count="7">
    <mergeCell ref="A2:F2"/>
    <mergeCell ref="E4:F4"/>
    <mergeCell ref="I4:J4"/>
    <mergeCell ref="M4:N4"/>
    <mergeCell ref="Q4:R4"/>
    <mergeCell ref="U4:V4"/>
    <mergeCell ref="Y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3:12" ht="39.75" customHeight="1">
      <c r="C4" s="10" t="s">
        <v>333</v>
      </c>
      <c r="D4" s="10"/>
      <c r="G4" s="10" t="s">
        <v>334</v>
      </c>
      <c r="H4" s="10"/>
      <c r="K4" s="10" t="s">
        <v>335</v>
      </c>
      <c r="L4" s="10"/>
    </row>
    <row r="5" spans="1:12" ht="15">
      <c r="A5" t="s">
        <v>336</v>
      </c>
      <c r="D5" t="s">
        <v>197</v>
      </c>
      <c r="H5" t="s">
        <v>198</v>
      </c>
      <c r="L5" t="s">
        <v>199</v>
      </c>
    </row>
    <row r="6" spans="1:12" ht="15">
      <c r="A6" t="s">
        <v>337</v>
      </c>
      <c r="D6" s="4">
        <v>15658048</v>
      </c>
      <c r="H6" s="8">
        <v>83.65</v>
      </c>
      <c r="L6" s="4">
        <v>4736886</v>
      </c>
    </row>
    <row r="7" spans="1:12" ht="15">
      <c r="A7" t="s">
        <v>338</v>
      </c>
      <c r="D7" s="4">
        <v>1392936</v>
      </c>
      <c r="H7" t="s">
        <v>210</v>
      </c>
      <c r="L7" s="4">
        <v>2504769</v>
      </c>
    </row>
    <row r="8" spans="1:12" ht="15">
      <c r="A8" t="s">
        <v>339</v>
      </c>
      <c r="D8" s="4">
        <v>17050984</v>
      </c>
      <c r="H8" s="8">
        <v>83.65</v>
      </c>
      <c r="L8" s="4">
        <v>7241655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4" ht="15">
      <c r="A4" t="s">
        <v>29</v>
      </c>
      <c r="D4" s="4">
        <v>9206145</v>
      </c>
    </row>
    <row r="5" spans="1:4" ht="15">
      <c r="A5" t="s">
        <v>30</v>
      </c>
      <c r="D5" s="4">
        <v>3906417</v>
      </c>
    </row>
    <row r="6" spans="1:4" ht="39.75" customHeight="1">
      <c r="A6" s="2" t="s">
        <v>31</v>
      </c>
      <c r="D6" s="4">
        <v>1055734</v>
      </c>
    </row>
    <row r="7" spans="1:4" ht="15">
      <c r="A7" t="s">
        <v>32</v>
      </c>
      <c r="D7" s="4">
        <v>3074632</v>
      </c>
    </row>
    <row r="8" spans="1:4" ht="15">
      <c r="A8" t="s">
        <v>33</v>
      </c>
      <c r="D8" s="4">
        <v>545705</v>
      </c>
    </row>
    <row r="9" spans="1:4" ht="15">
      <c r="A9" t="s">
        <v>34</v>
      </c>
      <c r="D9" s="4">
        <v>4000000</v>
      </c>
    </row>
    <row r="10" spans="1:4" ht="15">
      <c r="A10" t="s">
        <v>35</v>
      </c>
      <c r="D10" s="4">
        <v>21788633</v>
      </c>
    </row>
    <row r="11" spans="1:4" ht="15">
      <c r="A11" t="s">
        <v>36</v>
      </c>
      <c r="D11" s="4">
        <v>321461239</v>
      </c>
    </row>
    <row r="12" spans="1:4" ht="15">
      <c r="A12" t="s">
        <v>37</v>
      </c>
      <c r="D12" s="4">
        <v>343249872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15">
      <c r="A2" s="5" t="s">
        <v>340</v>
      </c>
      <c r="B2" t="s">
        <v>341</v>
      </c>
    </row>
    <row r="4" spans="1:2" ht="15">
      <c r="A4" s="5" t="s">
        <v>340</v>
      </c>
      <c r="B4" t="s">
        <v>342</v>
      </c>
    </row>
    <row r="6" spans="1:2" ht="15">
      <c r="A6" s="5" t="s">
        <v>340</v>
      </c>
      <c r="B6" t="s">
        <v>343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4" spans="1:20" ht="39.75" customHeight="1">
      <c r="A4" t="s">
        <v>233</v>
      </c>
      <c r="C4" s="10" t="s">
        <v>345</v>
      </c>
      <c r="D4" s="10"/>
      <c r="G4" s="10" t="s">
        <v>346</v>
      </c>
      <c r="H4" s="10"/>
      <c r="K4" s="10" t="s">
        <v>347</v>
      </c>
      <c r="L4" s="10"/>
      <c r="O4" s="10" t="s">
        <v>348</v>
      </c>
      <c r="P4" s="10"/>
      <c r="S4" s="6" t="s">
        <v>349</v>
      </c>
      <c r="T4" s="6"/>
    </row>
    <row r="5" spans="1:20" ht="15">
      <c r="A5" t="s">
        <v>197</v>
      </c>
      <c r="D5" s="5" t="s">
        <v>198</v>
      </c>
      <c r="H5" s="5" t="s">
        <v>199</v>
      </c>
      <c r="L5" s="5" t="s">
        <v>200</v>
      </c>
      <c r="P5" s="5" t="s">
        <v>203</v>
      </c>
      <c r="T5" s="5" t="s">
        <v>204</v>
      </c>
    </row>
    <row r="6" spans="1:20" ht="15">
      <c r="A6" t="s">
        <v>350</v>
      </c>
      <c r="D6" s="4">
        <v>142500</v>
      </c>
      <c r="H6" s="4">
        <v>130000</v>
      </c>
      <c r="L6" s="4">
        <v>0</v>
      </c>
      <c r="P6" s="4">
        <v>10000</v>
      </c>
      <c r="T6" s="4">
        <v>282500</v>
      </c>
    </row>
    <row r="7" spans="1:20" ht="15">
      <c r="A7" t="s">
        <v>351</v>
      </c>
      <c r="D7" s="4">
        <v>130000</v>
      </c>
      <c r="H7" s="4">
        <v>130000</v>
      </c>
      <c r="L7" s="4">
        <v>0</v>
      </c>
      <c r="P7" s="4">
        <v>5000</v>
      </c>
      <c r="T7" s="4">
        <v>265000</v>
      </c>
    </row>
    <row r="8" spans="1:20" ht="15">
      <c r="A8" t="s">
        <v>352</v>
      </c>
      <c r="D8" s="4">
        <v>150000</v>
      </c>
      <c r="H8" s="4">
        <v>65000</v>
      </c>
      <c r="L8" s="4">
        <v>65000</v>
      </c>
      <c r="P8" s="4">
        <v>2048</v>
      </c>
      <c r="T8" s="4">
        <v>282048</v>
      </c>
    </row>
    <row r="9" spans="1:20" ht="15">
      <c r="A9" t="s">
        <v>353</v>
      </c>
      <c r="D9" s="4">
        <v>142500</v>
      </c>
      <c r="H9" s="4">
        <v>130000</v>
      </c>
      <c r="L9" s="4">
        <v>0</v>
      </c>
      <c r="P9" s="4">
        <v>12271</v>
      </c>
      <c r="T9" s="4">
        <v>284771</v>
      </c>
    </row>
    <row r="10" spans="1:20" ht="15">
      <c r="A10" t="s">
        <v>354</v>
      </c>
      <c r="D10" s="4">
        <v>130000</v>
      </c>
      <c r="H10" s="4">
        <v>130000</v>
      </c>
      <c r="L10" s="4">
        <v>0</v>
      </c>
      <c r="P10" s="4">
        <v>11949</v>
      </c>
      <c r="T10" s="4">
        <v>271949</v>
      </c>
    </row>
    <row r="11" spans="1:20" ht="15">
      <c r="A11" t="s">
        <v>355</v>
      </c>
      <c r="D11" s="4">
        <v>142500</v>
      </c>
      <c r="H11" s="4">
        <v>130000</v>
      </c>
      <c r="L11" s="4">
        <v>0</v>
      </c>
      <c r="P11" s="4">
        <v>10489</v>
      </c>
      <c r="T11" s="4">
        <v>282989</v>
      </c>
    </row>
    <row r="12" spans="1:20" ht="15">
      <c r="A12" t="s">
        <v>356</v>
      </c>
      <c r="D12" s="4">
        <v>130000</v>
      </c>
      <c r="H12" s="4">
        <v>130000</v>
      </c>
      <c r="L12" s="4">
        <v>0</v>
      </c>
      <c r="P12" s="4">
        <v>1288</v>
      </c>
      <c r="T12" s="4">
        <v>261288</v>
      </c>
    </row>
    <row r="13" spans="1:20" ht="15">
      <c r="A13" t="s">
        <v>357</v>
      </c>
      <c r="D13" s="4">
        <v>167500</v>
      </c>
      <c r="H13" s="4">
        <v>65000</v>
      </c>
      <c r="L13" s="4">
        <v>65000</v>
      </c>
      <c r="P13" s="4">
        <v>9886</v>
      </c>
      <c r="T13" s="4">
        <v>307386</v>
      </c>
    </row>
    <row r="14" spans="1:20" ht="15">
      <c r="A14" t="s">
        <v>358</v>
      </c>
      <c r="D14" s="4">
        <v>130000</v>
      </c>
      <c r="H14" s="4">
        <v>130000</v>
      </c>
      <c r="L14" s="4">
        <v>0</v>
      </c>
      <c r="P14" s="4">
        <v>809</v>
      </c>
      <c r="T14" s="4">
        <v>260809</v>
      </c>
    </row>
    <row r="15" spans="1:20" ht="15">
      <c r="A15" t="s">
        <v>359</v>
      </c>
      <c r="D15" s="4">
        <v>142500</v>
      </c>
      <c r="H15" s="4">
        <v>130000</v>
      </c>
      <c r="L15" s="4">
        <v>0</v>
      </c>
      <c r="P15" s="4">
        <v>2035</v>
      </c>
      <c r="T15" s="4">
        <v>274535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3:12" ht="15">
      <c r="C4" s="3" t="s">
        <v>361</v>
      </c>
      <c r="D4" s="3"/>
      <c r="G4" s="3" t="s">
        <v>362</v>
      </c>
      <c r="H4" s="3"/>
      <c r="K4" s="3"/>
      <c r="L4" s="3"/>
    </row>
    <row r="5" spans="1:12" ht="15">
      <c r="A5" t="s">
        <v>233</v>
      </c>
      <c r="C5" s="1" t="s">
        <v>363</v>
      </c>
      <c r="D5" s="1"/>
      <c r="G5" s="3" t="s">
        <v>364</v>
      </c>
      <c r="H5" s="3"/>
      <c r="I5" t="s">
        <v>39</v>
      </c>
      <c r="K5" s="3" t="s">
        <v>339</v>
      </c>
      <c r="L5" s="3"/>
    </row>
    <row r="6" spans="1:12" ht="15">
      <c r="A6" t="s">
        <v>365</v>
      </c>
      <c r="D6" s="4">
        <v>0</v>
      </c>
      <c r="H6" s="4">
        <v>0</v>
      </c>
      <c r="L6" s="4">
        <v>0</v>
      </c>
    </row>
    <row r="7" spans="1:12" ht="15">
      <c r="A7" t="s">
        <v>350</v>
      </c>
      <c r="D7" s="4">
        <v>18906</v>
      </c>
      <c r="H7" s="4">
        <v>884</v>
      </c>
      <c r="I7" s="4">
        <v>6</v>
      </c>
      <c r="L7" s="4">
        <v>19790</v>
      </c>
    </row>
    <row r="8" spans="1:12" ht="15">
      <c r="A8" t="s">
        <v>292</v>
      </c>
      <c r="D8" s="4">
        <v>123640</v>
      </c>
      <c r="H8" s="4">
        <v>24039</v>
      </c>
      <c r="I8" s="4">
        <v>8910</v>
      </c>
      <c r="L8" s="4">
        <v>147679</v>
      </c>
    </row>
    <row r="9" spans="1:12" ht="15">
      <c r="A9" t="s">
        <v>351</v>
      </c>
      <c r="D9" s="4">
        <v>4026</v>
      </c>
      <c r="H9" s="4">
        <v>2729</v>
      </c>
      <c r="I9" s="4">
        <v>67</v>
      </c>
      <c r="L9" s="4">
        <v>6755</v>
      </c>
    </row>
    <row r="10" spans="1:12" ht="15">
      <c r="A10" t="s">
        <v>352</v>
      </c>
      <c r="D10" s="4">
        <v>13340</v>
      </c>
      <c r="H10" s="4">
        <v>10173</v>
      </c>
      <c r="I10" s="4">
        <v>67</v>
      </c>
      <c r="L10" s="4">
        <v>23513</v>
      </c>
    </row>
    <row r="11" spans="1:12" ht="15">
      <c r="A11" t="s">
        <v>353</v>
      </c>
      <c r="D11" s="4">
        <v>14383</v>
      </c>
      <c r="H11" s="4">
        <v>884</v>
      </c>
      <c r="I11" s="4">
        <v>6</v>
      </c>
      <c r="L11" s="4">
        <v>15267</v>
      </c>
    </row>
    <row r="12" spans="1:12" ht="15">
      <c r="A12" t="s">
        <v>354</v>
      </c>
      <c r="D12" s="4">
        <v>5250</v>
      </c>
      <c r="E12" s="4">
        <v>3</v>
      </c>
      <c r="H12" s="4">
        <v>6287</v>
      </c>
      <c r="I12" s="4">
        <v>6</v>
      </c>
      <c r="L12" s="4">
        <v>11537</v>
      </c>
    </row>
    <row r="13" spans="1:12" ht="15">
      <c r="A13" t="s">
        <v>290</v>
      </c>
      <c r="D13" s="4">
        <v>217839</v>
      </c>
      <c r="H13" s="4">
        <v>84169</v>
      </c>
      <c r="I13" s="4">
        <v>8910</v>
      </c>
      <c r="L13" s="4">
        <v>302008</v>
      </c>
    </row>
    <row r="14" spans="1:12" ht="15">
      <c r="A14" t="s">
        <v>355</v>
      </c>
      <c r="D14" s="4">
        <v>703</v>
      </c>
      <c r="E14" s="4">
        <v>4</v>
      </c>
      <c r="H14" s="4">
        <v>29174</v>
      </c>
      <c r="I14" s="4">
        <v>611</v>
      </c>
      <c r="L14" s="4">
        <v>29877</v>
      </c>
    </row>
    <row r="15" spans="1:12" ht="15">
      <c r="A15" t="s">
        <v>293</v>
      </c>
      <c r="D15" s="4">
        <v>63292</v>
      </c>
      <c r="H15" s="4">
        <v>37157</v>
      </c>
      <c r="I15" s="4">
        <v>8910</v>
      </c>
      <c r="L15" s="4">
        <v>100449</v>
      </c>
    </row>
    <row r="16" spans="1:12" ht="15">
      <c r="A16" t="s">
        <v>356</v>
      </c>
      <c r="D16" s="4">
        <v>0</v>
      </c>
      <c r="H16" s="4">
        <v>13855</v>
      </c>
      <c r="I16" s="4">
        <v>6</v>
      </c>
      <c r="L16" s="4">
        <v>13855</v>
      </c>
    </row>
    <row r="17" spans="1:12" ht="15">
      <c r="A17" t="s">
        <v>357</v>
      </c>
      <c r="D17" s="4">
        <v>36401</v>
      </c>
      <c r="H17" s="4">
        <v>25820</v>
      </c>
      <c r="I17" s="4">
        <v>67</v>
      </c>
      <c r="L17" s="4">
        <v>62221</v>
      </c>
    </row>
    <row r="18" spans="1:12" ht="15">
      <c r="A18" t="s">
        <v>358</v>
      </c>
      <c r="D18" s="4">
        <v>17342</v>
      </c>
      <c r="H18" s="4">
        <v>884</v>
      </c>
      <c r="I18" s="4">
        <v>6</v>
      </c>
      <c r="L18" s="4">
        <v>18226</v>
      </c>
    </row>
    <row r="19" spans="1:12" ht="15">
      <c r="A19" t="s">
        <v>359</v>
      </c>
      <c r="D19" s="4">
        <v>15981</v>
      </c>
      <c r="H19" s="4">
        <v>884</v>
      </c>
      <c r="I19" s="4">
        <v>6</v>
      </c>
      <c r="L19" s="4">
        <v>16865</v>
      </c>
    </row>
    <row r="20" spans="1:12" ht="15">
      <c r="A20" t="s">
        <v>294</v>
      </c>
      <c r="D20" s="4">
        <v>999226</v>
      </c>
      <c r="E20" s="4">
        <v>5</v>
      </c>
      <c r="H20" s="4">
        <v>114462</v>
      </c>
      <c r="I20" s="4">
        <v>8910</v>
      </c>
      <c r="L20" s="4">
        <v>1113688</v>
      </c>
    </row>
    <row r="21" spans="1:12" ht="15">
      <c r="A21" t="s">
        <v>291</v>
      </c>
      <c r="D21" s="4">
        <v>301304</v>
      </c>
      <c r="H21" s="4">
        <v>50600</v>
      </c>
      <c r="I21" s="4">
        <v>8910</v>
      </c>
      <c r="L21" s="4">
        <v>351904</v>
      </c>
    </row>
    <row r="22" spans="1:12" ht="15">
      <c r="A22" t="s">
        <v>366</v>
      </c>
      <c r="D22" s="4">
        <v>2007000</v>
      </c>
      <c r="H22" s="4">
        <v>544833</v>
      </c>
      <c r="L22" s="4">
        <v>2551833</v>
      </c>
    </row>
  </sheetData>
  <sheetProtection selectLockedCells="1" selectUnlockedCells="1"/>
  <mergeCells count="7">
    <mergeCell ref="A2:F2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22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3" ht="39.75" customHeight="1">
      <c r="A4" s="5" t="s">
        <v>368</v>
      </c>
      <c r="B4" s="5" t="s">
        <v>369</v>
      </c>
      <c r="C4" s="7" t="s">
        <v>370</v>
      </c>
    </row>
    <row r="5" spans="1:3" ht="15">
      <c r="A5" t="s">
        <v>371</v>
      </c>
      <c r="B5" s="4">
        <v>57729353</v>
      </c>
      <c r="C5" s="8">
        <v>18</v>
      </c>
    </row>
    <row r="6" ht="15">
      <c r="A6" t="s">
        <v>372</v>
      </c>
    </row>
    <row r="7" ht="15">
      <c r="A7" t="s">
        <v>373</v>
      </c>
    </row>
    <row r="8" ht="15">
      <c r="A8" t="s">
        <v>374</v>
      </c>
    </row>
    <row r="9" ht="15">
      <c r="A9" t="s">
        <v>375</v>
      </c>
    </row>
    <row r="10" spans="1:3" ht="15">
      <c r="A10" t="s">
        <v>376</v>
      </c>
      <c r="B10" s="4">
        <v>36560237</v>
      </c>
      <c r="C10" s="8">
        <v>11.4</v>
      </c>
    </row>
    <row r="11" ht="15">
      <c r="A11" t="s">
        <v>377</v>
      </c>
    </row>
    <row r="12" ht="15">
      <c r="A12" t="s">
        <v>378</v>
      </c>
    </row>
    <row r="13" spans="1:3" ht="15">
      <c r="A13" t="s">
        <v>379</v>
      </c>
      <c r="B13" s="4">
        <v>16065527</v>
      </c>
      <c r="C13" s="8">
        <v>5</v>
      </c>
    </row>
    <row r="14" ht="15">
      <c r="A14" t="s">
        <v>380</v>
      </c>
    </row>
    <row r="15" ht="15">
      <c r="A15" t="s">
        <v>381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4" spans="1:5" ht="39.75" customHeight="1">
      <c r="A4" t="s">
        <v>383</v>
      </c>
      <c r="C4" s="10" t="s">
        <v>384</v>
      </c>
      <c r="D4" s="10"/>
      <c r="E4" s="10"/>
    </row>
    <row r="5" spans="1:4" ht="15">
      <c r="A5" t="s">
        <v>385</v>
      </c>
      <c r="C5" s="12">
        <v>2794</v>
      </c>
      <c r="D5" s="12"/>
    </row>
    <row r="6" spans="1:4" ht="15">
      <c r="A6" t="s">
        <v>386</v>
      </c>
      <c r="D6" s="4">
        <v>235</v>
      </c>
    </row>
    <row r="7" spans="1:4" ht="15">
      <c r="A7" t="s">
        <v>387</v>
      </c>
      <c r="C7" s="12">
        <v>3029</v>
      </c>
      <c r="D7" s="12"/>
    </row>
    <row r="8" spans="1:4" ht="15">
      <c r="A8" t="s">
        <v>388</v>
      </c>
      <c r="C8" s="12">
        <v>5985</v>
      </c>
      <c r="D8" s="12"/>
    </row>
    <row r="9" spans="1:4" ht="15">
      <c r="A9" t="s">
        <v>389</v>
      </c>
      <c r="D9" s="4">
        <v>2364</v>
      </c>
    </row>
    <row r="10" spans="1:4" ht="15">
      <c r="A10" t="s">
        <v>390</v>
      </c>
      <c r="D10" s="4">
        <v>10840</v>
      </c>
    </row>
    <row r="11" spans="1:4" ht="15">
      <c r="A11" t="s">
        <v>391</v>
      </c>
      <c r="C11" s="12">
        <v>19189</v>
      </c>
      <c r="D11" s="12"/>
    </row>
    <row r="13" spans="1:4" ht="15">
      <c r="A13" t="s">
        <v>164</v>
      </c>
      <c r="D13" t="s">
        <v>166</v>
      </c>
    </row>
  </sheetData>
  <sheetProtection selectLockedCells="1" selectUnlockedCells="1"/>
  <mergeCells count="6">
    <mergeCell ref="A2:F2"/>
    <mergeCell ref="C4:E4"/>
    <mergeCell ref="C5:D5"/>
    <mergeCell ref="C7:D7"/>
    <mergeCell ref="C8:D8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4" spans="1:9" ht="15">
      <c r="A4" t="s">
        <v>392</v>
      </c>
      <c r="C4" s="3" t="s">
        <v>20</v>
      </c>
      <c r="D4" s="3"/>
      <c r="E4" s="3"/>
      <c r="G4" s="3" t="s">
        <v>393</v>
      </c>
      <c r="H4" s="3"/>
      <c r="I4" s="3"/>
    </row>
    <row r="5" spans="3:9" ht="15">
      <c r="C5" s="3"/>
      <c r="D5" s="3"/>
      <c r="E5" s="3"/>
      <c r="G5" s="3"/>
      <c r="H5" s="3"/>
      <c r="I5" s="3"/>
    </row>
    <row r="6" spans="1:8" ht="15">
      <c r="A6" t="s">
        <v>16</v>
      </c>
      <c r="C6" s="12">
        <v>4546</v>
      </c>
      <c r="D6" s="12"/>
      <c r="G6" s="12">
        <v>10360</v>
      </c>
      <c r="H6" s="12"/>
    </row>
    <row r="8" ht="15">
      <c r="A8" t="s">
        <v>394</v>
      </c>
    </row>
    <row r="9" spans="1:8" ht="15">
      <c r="A9" t="s">
        <v>395</v>
      </c>
      <c r="D9" s="4">
        <v>2420</v>
      </c>
      <c r="H9" s="4">
        <v>8364</v>
      </c>
    </row>
    <row r="10" spans="1:8" ht="15">
      <c r="A10" t="s">
        <v>396</v>
      </c>
      <c r="D10" s="4">
        <v>1582</v>
      </c>
      <c r="H10" s="4">
        <v>4908</v>
      </c>
    </row>
    <row r="11" spans="1:8" ht="15">
      <c r="A11" t="s">
        <v>397</v>
      </c>
      <c r="D11" s="4">
        <v>838</v>
      </c>
      <c r="H11" s="4">
        <v>3456</v>
      </c>
    </row>
    <row r="12" spans="1:8" ht="15">
      <c r="A12" t="s">
        <v>398</v>
      </c>
      <c r="D12" s="4">
        <v>12</v>
      </c>
      <c r="H12" s="13">
        <v>-217</v>
      </c>
    </row>
    <row r="13" spans="1:8" ht="15">
      <c r="A13" t="s">
        <v>399</v>
      </c>
      <c r="C13" s="12">
        <v>850</v>
      </c>
      <c r="D13" s="12"/>
      <c r="G13" s="12">
        <v>3239</v>
      </c>
      <c r="H13" s="12"/>
    </row>
    <row r="15" spans="1:8" ht="15">
      <c r="A15" t="s">
        <v>159</v>
      </c>
      <c r="C15" s="12">
        <v>5396</v>
      </c>
      <c r="D15" s="12"/>
      <c r="G15" s="12">
        <v>13599</v>
      </c>
      <c r="H15" s="12"/>
    </row>
  </sheetData>
  <sheetProtection selectLockedCells="1" selectUnlockedCells="1"/>
  <mergeCells count="11">
    <mergeCell ref="A2:F2"/>
    <mergeCell ref="C4:E4"/>
    <mergeCell ref="G4:I4"/>
    <mergeCell ref="C5:E5"/>
    <mergeCell ref="G5:I5"/>
    <mergeCell ref="C6:D6"/>
    <mergeCell ref="G6:H6"/>
    <mergeCell ref="C13:D13"/>
    <mergeCell ref="G13:H13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8.8515625" style="0" customWidth="1"/>
    <col min="4" max="16384" width="8.7109375" style="0" customWidth="1"/>
  </cols>
  <sheetData>
    <row r="2" spans="2:3" ht="15">
      <c r="B2" t="s">
        <v>400</v>
      </c>
      <c r="C2" t="s">
        <v>401</v>
      </c>
    </row>
    <row r="3" spans="2:3" ht="15">
      <c r="B3" t="s">
        <v>400</v>
      </c>
      <c r="C3" t="s">
        <v>402</v>
      </c>
    </row>
    <row r="4" spans="2:3" ht="39.75" customHeight="1">
      <c r="B4" t="s">
        <v>400</v>
      </c>
      <c r="C4" s="2" t="s">
        <v>403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2:3" ht="39.75" customHeight="1">
      <c r="B2" t="s">
        <v>400</v>
      </c>
      <c r="C2" s="2" t="s">
        <v>404</v>
      </c>
    </row>
    <row r="3" spans="2:3" ht="39.75" customHeight="1">
      <c r="B3" t="s">
        <v>400</v>
      </c>
      <c r="C3" s="2" t="s">
        <v>405</v>
      </c>
    </row>
    <row r="4" spans="2:3" ht="39.75" customHeight="1">
      <c r="B4" t="s">
        <v>400</v>
      </c>
      <c r="C4" s="2" t="s">
        <v>406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2.7109375" style="0" customWidth="1"/>
    <col min="13" max="13" width="2.7109375" style="0" customWidth="1"/>
    <col min="14" max="16384" width="8.7109375" style="0" customWidth="1"/>
  </cols>
  <sheetData>
    <row r="2" spans="1:13" ht="15">
      <c r="A2" t="s">
        <v>38</v>
      </c>
      <c r="D2">
        <v>2012</v>
      </c>
      <c r="H2">
        <v>2013</v>
      </c>
      <c r="L2">
        <v>2014</v>
      </c>
      <c r="M2" t="s">
        <v>39</v>
      </c>
    </row>
    <row r="3" spans="1:12" ht="15">
      <c r="A3" t="s">
        <v>40</v>
      </c>
      <c r="D3" s="4">
        <v>3400754</v>
      </c>
      <c r="H3" s="4">
        <v>12658</v>
      </c>
      <c r="L3" s="4">
        <v>0</v>
      </c>
    </row>
    <row r="4" spans="1:12" ht="15">
      <c r="A4" t="s">
        <v>41</v>
      </c>
      <c r="D4" s="4">
        <v>1986641</v>
      </c>
      <c r="H4" s="4">
        <v>1355961</v>
      </c>
      <c r="L4" s="4">
        <v>745495</v>
      </c>
    </row>
    <row r="5" spans="1:12" ht="15">
      <c r="A5" t="s">
        <v>42</v>
      </c>
      <c r="D5" s="4">
        <v>0</v>
      </c>
      <c r="H5" s="4">
        <v>343869</v>
      </c>
      <c r="L5" s="4">
        <v>212915</v>
      </c>
    </row>
    <row r="6" spans="1:12" ht="15">
      <c r="A6" t="s">
        <v>43</v>
      </c>
      <c r="D6" s="4">
        <v>0</v>
      </c>
      <c r="H6" s="4">
        <v>687738</v>
      </c>
      <c r="L6" s="4">
        <v>425830</v>
      </c>
    </row>
    <row r="7" spans="1:12" ht="15">
      <c r="A7" s="5" t="s">
        <v>44</v>
      </c>
      <c r="D7" s="4">
        <v>5387395</v>
      </c>
      <c r="H7" s="4">
        <v>1712488</v>
      </c>
      <c r="L7" s="4">
        <v>958410</v>
      </c>
    </row>
    <row r="8" spans="1:12" ht="15">
      <c r="A8" t="s">
        <v>45</v>
      </c>
      <c r="D8" t="s">
        <v>46</v>
      </c>
      <c r="H8" s="4">
        <v>2056357</v>
      </c>
      <c r="L8" s="4">
        <v>1171325</v>
      </c>
    </row>
    <row r="9" spans="1:13" ht="15">
      <c r="A9" t="s">
        <v>47</v>
      </c>
      <c r="D9" s="4">
        <v>323700000</v>
      </c>
      <c r="H9" s="4">
        <v>320900000</v>
      </c>
      <c r="L9" s="4">
        <v>320900000</v>
      </c>
      <c r="M9" t="s">
        <v>48</v>
      </c>
    </row>
    <row r="10" spans="4:12" ht="15">
      <c r="D10" t="s">
        <v>49</v>
      </c>
      <c r="H10" t="s">
        <v>50</v>
      </c>
      <c r="L10" t="s">
        <v>50</v>
      </c>
    </row>
    <row r="11" spans="1:12" ht="15">
      <c r="A11" t="s">
        <v>51</v>
      </c>
      <c r="D11" t="s">
        <v>52</v>
      </c>
      <c r="H11" t="s">
        <v>53</v>
      </c>
      <c r="L11" t="s">
        <v>54</v>
      </c>
    </row>
    <row r="12" spans="1:12" ht="15">
      <c r="A12" t="s">
        <v>45</v>
      </c>
      <c r="H12" t="s">
        <v>55</v>
      </c>
      <c r="L12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29.7109375" style="0" customWidth="1"/>
    <col min="5" max="5" width="8.7109375" style="0" customWidth="1"/>
    <col min="6" max="6" width="44.7109375" style="0" customWidth="1"/>
    <col min="7" max="7" width="8.7109375" style="0" customWidth="1"/>
    <col min="8" max="8" width="55.7109375" style="0" customWidth="1"/>
    <col min="9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3:8" ht="39.75" customHeight="1">
      <c r="C4" s="6" t="s">
        <v>58</v>
      </c>
      <c r="D4" s="6"/>
      <c r="E4" s="6"/>
      <c r="F4" s="6"/>
      <c r="G4" s="6"/>
      <c r="H4" s="6"/>
    </row>
    <row r="5" spans="1:8" ht="39.75" customHeight="1">
      <c r="A5" s="7" t="s">
        <v>59</v>
      </c>
      <c r="D5" s="7" t="s">
        <v>60</v>
      </c>
      <c r="F5" s="7" t="s">
        <v>61</v>
      </c>
      <c r="H5" s="7" t="s">
        <v>62</v>
      </c>
    </row>
    <row r="6" spans="1:8" ht="15">
      <c r="A6" t="s">
        <v>63</v>
      </c>
      <c r="D6" s="4">
        <v>82935</v>
      </c>
      <c r="F6" s="4">
        <v>67705</v>
      </c>
      <c r="H6" s="4">
        <v>109945</v>
      </c>
    </row>
    <row r="7" spans="1:8" ht="15">
      <c r="A7" t="s">
        <v>64</v>
      </c>
      <c r="D7" s="4">
        <v>97213</v>
      </c>
      <c r="F7" s="4">
        <v>33212</v>
      </c>
      <c r="H7" s="4">
        <v>39859</v>
      </c>
    </row>
    <row r="8" spans="1:8" ht="15">
      <c r="A8" t="s">
        <v>65</v>
      </c>
      <c r="D8" s="4">
        <v>26407</v>
      </c>
      <c r="F8" s="4">
        <v>16846</v>
      </c>
      <c r="H8" s="4">
        <v>25931</v>
      </c>
    </row>
    <row r="9" spans="1:8" ht="15">
      <c r="A9" t="s">
        <v>66</v>
      </c>
      <c r="D9" s="4">
        <v>57602</v>
      </c>
      <c r="F9" s="4">
        <v>26356</v>
      </c>
      <c r="H9" s="4">
        <v>12773</v>
      </c>
    </row>
    <row r="10" spans="1:8" ht="15">
      <c r="A10" t="s">
        <v>67</v>
      </c>
      <c r="D10" s="4">
        <v>340594</v>
      </c>
      <c r="F10" s="4">
        <v>43939</v>
      </c>
      <c r="H10" s="4">
        <v>0</v>
      </c>
    </row>
    <row r="11" spans="1:8" ht="15">
      <c r="A11" t="s">
        <v>68</v>
      </c>
      <c r="D11" s="4">
        <v>154830</v>
      </c>
      <c r="F11" s="4">
        <v>102714</v>
      </c>
      <c r="H11" s="4">
        <v>97210</v>
      </c>
    </row>
    <row r="12" spans="1:8" ht="15">
      <c r="A12" t="s">
        <v>69</v>
      </c>
      <c r="D12" s="4">
        <v>0</v>
      </c>
      <c r="F12" s="4">
        <v>0</v>
      </c>
      <c r="H12" s="4">
        <v>0</v>
      </c>
    </row>
    <row r="13" spans="1:8" ht="15">
      <c r="A13" t="s">
        <v>70</v>
      </c>
      <c r="D13" s="4">
        <v>0</v>
      </c>
      <c r="F13" s="4">
        <v>0</v>
      </c>
      <c r="H13" s="4">
        <v>0</v>
      </c>
    </row>
    <row r="14" spans="1:8" ht="15">
      <c r="A14" t="s">
        <v>71</v>
      </c>
      <c r="D14" s="4">
        <v>2630767</v>
      </c>
      <c r="F14" s="4">
        <v>3907325</v>
      </c>
      <c r="H14" s="4">
        <v>271066</v>
      </c>
    </row>
  </sheetData>
  <sheetProtection selectLockedCells="1" selectUnlockedCells="1"/>
  <mergeCells count="2">
    <mergeCell ref="A2:F2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4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44.7109375" style="0" customWidth="1"/>
    <col min="14" max="14" width="8.7109375" style="0" customWidth="1"/>
    <col min="15" max="15" width="14.7109375" style="0" customWidth="1"/>
    <col min="16" max="16" width="8.7109375" style="0" customWidth="1"/>
    <col min="17" max="17" width="44.7109375" style="0" customWidth="1"/>
    <col min="18" max="16384" width="8.7109375" style="0" customWidth="1"/>
  </cols>
  <sheetData>
    <row r="2" spans="3:17" ht="15">
      <c r="C2" s="1" t="s">
        <v>72</v>
      </c>
      <c r="D2" s="1"/>
      <c r="E2" s="1"/>
      <c r="G2" s="1" t="s">
        <v>73</v>
      </c>
      <c r="H2" s="1"/>
      <c r="I2" s="1"/>
      <c r="J2" s="1"/>
      <c r="K2" s="1"/>
      <c r="L2" s="1"/>
      <c r="M2" s="1"/>
      <c r="O2" s="1" t="s">
        <v>74</v>
      </c>
      <c r="P2" s="1"/>
      <c r="Q2" s="1"/>
    </row>
    <row r="3" spans="1:17" ht="39.75" customHeight="1">
      <c r="A3" s="5" t="s">
        <v>75</v>
      </c>
      <c r="C3" s="7" t="s">
        <v>76</v>
      </c>
      <c r="E3" s="7" t="s">
        <v>77</v>
      </c>
      <c r="G3" s="7" t="s">
        <v>78</v>
      </c>
      <c r="I3" s="7" t="s">
        <v>77</v>
      </c>
      <c r="K3" s="7" t="s">
        <v>76</v>
      </c>
      <c r="M3" s="7" t="s">
        <v>77</v>
      </c>
      <c r="O3" s="7" t="s">
        <v>76</v>
      </c>
      <c r="Q3" s="7" t="s">
        <v>77</v>
      </c>
    </row>
    <row r="4" spans="1:17" ht="15">
      <c r="A4" t="s">
        <v>63</v>
      </c>
      <c r="C4" s="4">
        <v>1375000</v>
      </c>
      <c r="E4" s="4">
        <v>85</v>
      </c>
      <c r="G4" s="4">
        <v>175</v>
      </c>
      <c r="I4" s="4">
        <v>101</v>
      </c>
      <c r="K4" s="4">
        <v>2406250</v>
      </c>
      <c r="M4" s="4">
        <v>86</v>
      </c>
      <c r="O4" s="4">
        <v>10200021</v>
      </c>
      <c r="Q4" s="4">
        <v>85</v>
      </c>
    </row>
    <row r="5" spans="1:17" ht="15">
      <c r="A5" t="s">
        <v>64</v>
      </c>
      <c r="C5" s="4">
        <v>851875</v>
      </c>
      <c r="E5" s="4">
        <v>98</v>
      </c>
      <c r="G5" s="4">
        <v>105</v>
      </c>
      <c r="I5" s="4">
        <v>100</v>
      </c>
      <c r="K5" s="4">
        <v>894469</v>
      </c>
      <c r="M5" s="4">
        <v>98</v>
      </c>
      <c r="O5" s="4">
        <v>3688538</v>
      </c>
      <c r="Q5" s="4">
        <v>100</v>
      </c>
    </row>
    <row r="6" spans="1:17" ht="15">
      <c r="A6" t="s">
        <v>65</v>
      </c>
      <c r="C6" s="4">
        <v>635000</v>
      </c>
      <c r="E6" s="4">
        <v>85</v>
      </c>
      <c r="G6" s="4">
        <v>90</v>
      </c>
      <c r="I6" s="4">
        <v>99</v>
      </c>
      <c r="K6" s="4">
        <v>571500</v>
      </c>
      <c r="M6" s="4">
        <v>88</v>
      </c>
      <c r="O6" s="4">
        <v>2410341</v>
      </c>
      <c r="Q6" s="4">
        <v>85</v>
      </c>
    </row>
    <row r="7" spans="1:17" ht="15">
      <c r="A7" t="s">
        <v>66</v>
      </c>
      <c r="C7" s="4">
        <v>680775</v>
      </c>
      <c r="E7" s="4">
        <v>97</v>
      </c>
      <c r="G7" s="4">
        <v>95</v>
      </c>
      <c r="I7" s="4">
        <v>100</v>
      </c>
      <c r="K7" s="4">
        <v>646736</v>
      </c>
      <c r="M7" s="4">
        <v>97</v>
      </c>
      <c r="O7" s="4">
        <v>2411833</v>
      </c>
      <c r="Q7" s="4">
        <v>95</v>
      </c>
    </row>
    <row r="8" spans="1:17" ht="15">
      <c r="A8" t="s">
        <v>67</v>
      </c>
      <c r="C8" s="4">
        <v>1800000</v>
      </c>
      <c r="E8" t="s">
        <v>46</v>
      </c>
      <c r="G8" s="4">
        <v>150</v>
      </c>
      <c r="I8" t="s">
        <v>46</v>
      </c>
      <c r="K8" s="4">
        <v>2700000</v>
      </c>
      <c r="M8" t="s">
        <v>46</v>
      </c>
      <c r="O8" s="4">
        <v>0</v>
      </c>
      <c r="Q8" t="s">
        <v>46</v>
      </c>
    </row>
  </sheetData>
  <sheetProtection selectLockedCells="1" selectUnlockedCells="1"/>
  <mergeCells count="3">
    <mergeCell ref="C2:E2"/>
    <mergeCell ref="G2:M2"/>
    <mergeCell ref="O2:Q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3:9" ht="15">
      <c r="C4" s="1" t="s">
        <v>80</v>
      </c>
      <c r="D4" s="1"/>
      <c r="E4" s="1"/>
      <c r="F4" s="1"/>
      <c r="G4" s="1"/>
      <c r="H4" s="1"/>
      <c r="I4" s="1"/>
    </row>
    <row r="5" spans="3:7" ht="15">
      <c r="C5" s="5" t="s">
        <v>81</v>
      </c>
      <c r="E5" s="5" t="s">
        <v>82</v>
      </c>
      <c r="G5" s="5" t="s">
        <v>83</v>
      </c>
    </row>
    <row r="6" spans="1:9" ht="15">
      <c r="A6" s="5" t="s">
        <v>84</v>
      </c>
      <c r="C6" s="5" t="s">
        <v>85</v>
      </c>
      <c r="E6" s="5" t="s">
        <v>23</v>
      </c>
      <c r="G6" s="5" t="s">
        <v>23</v>
      </c>
      <c r="I6" s="5" t="s">
        <v>4</v>
      </c>
    </row>
    <row r="7" spans="1:9" ht="15">
      <c r="A7" t="s">
        <v>5</v>
      </c>
      <c r="C7" s="4">
        <v>20</v>
      </c>
      <c r="E7" t="s">
        <v>6</v>
      </c>
      <c r="G7" t="s">
        <v>7</v>
      </c>
      <c r="I7" t="s">
        <v>8</v>
      </c>
    </row>
    <row r="8" spans="1:9" ht="15">
      <c r="A8" t="s">
        <v>9</v>
      </c>
      <c r="C8" s="4">
        <v>20</v>
      </c>
      <c r="E8" t="s">
        <v>10</v>
      </c>
      <c r="G8" t="s">
        <v>11</v>
      </c>
      <c r="I8" t="s">
        <v>12</v>
      </c>
    </row>
    <row r="9" spans="1:9" ht="15">
      <c r="A9" t="s">
        <v>13</v>
      </c>
      <c r="C9" s="4">
        <v>30</v>
      </c>
      <c r="E9" t="s">
        <v>14</v>
      </c>
      <c r="G9" t="s">
        <v>15</v>
      </c>
      <c r="I9" t="s">
        <v>8</v>
      </c>
    </row>
    <row r="10" spans="1:9" ht="15">
      <c r="A10" t="s">
        <v>86</v>
      </c>
      <c r="C10" s="4">
        <v>30</v>
      </c>
      <c r="E10" t="s">
        <v>17</v>
      </c>
      <c r="G10" t="s">
        <v>18</v>
      </c>
      <c r="I10" t="s">
        <v>8</v>
      </c>
    </row>
  </sheetData>
  <sheetProtection selectLockedCells="1" selectUnlockedCells="1"/>
  <mergeCells count="2">
    <mergeCell ref="A2:F2"/>
    <mergeCell ref="C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7" ht="15">
      <c r="A4" s="5" t="s">
        <v>88</v>
      </c>
      <c r="C4" s="5" t="s">
        <v>89</v>
      </c>
      <c r="E4" s="5" t="s">
        <v>81</v>
      </c>
      <c r="G4" s="5" t="s">
        <v>90</v>
      </c>
    </row>
    <row r="5" spans="1:7" ht="15">
      <c r="A5" t="s">
        <v>91</v>
      </c>
      <c r="C5" s="8">
        <v>1.2</v>
      </c>
      <c r="E5" t="s">
        <v>92</v>
      </c>
      <c r="G5" s="8">
        <v>0.72</v>
      </c>
    </row>
    <row r="6" spans="1:7" ht="15">
      <c r="A6" t="s">
        <v>93</v>
      </c>
      <c r="C6" s="8">
        <v>1.2</v>
      </c>
      <c r="E6" t="s">
        <v>94</v>
      </c>
      <c r="G6" s="8">
        <v>0.24</v>
      </c>
    </row>
    <row r="7" spans="1:7" ht="15">
      <c r="A7" t="s">
        <v>95</v>
      </c>
      <c r="C7" s="8">
        <v>1.15</v>
      </c>
      <c r="E7" t="s">
        <v>94</v>
      </c>
      <c r="G7" s="8">
        <v>0.23</v>
      </c>
    </row>
    <row r="8" spans="1:7" ht="15">
      <c r="A8" s="5" t="s">
        <v>96</v>
      </c>
      <c r="G8" s="9">
        <v>1.2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R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44" ht="39.75" customHeight="1">
      <c r="A4" t="s">
        <v>75</v>
      </c>
      <c r="C4" s="10" t="s">
        <v>98</v>
      </c>
      <c r="D4" s="10"/>
      <c r="G4" s="6" t="s">
        <v>99</v>
      </c>
      <c r="H4" s="6"/>
      <c r="K4" s="10" t="s">
        <v>100</v>
      </c>
      <c r="L4" s="10"/>
      <c r="O4" s="1" t="s">
        <v>101</v>
      </c>
      <c r="P4" s="1"/>
      <c r="S4" s="10" t="s">
        <v>102</v>
      </c>
      <c r="T4" s="10"/>
      <c r="U4" s="10"/>
      <c r="W4" s="1" t="s">
        <v>101</v>
      </c>
      <c r="X4" s="1"/>
      <c r="AA4" s="10" t="s">
        <v>103</v>
      </c>
      <c r="AB4" s="10"/>
      <c r="AC4" s="10"/>
      <c r="AE4" s="1" t="s">
        <v>101</v>
      </c>
      <c r="AF4" s="1"/>
      <c r="AI4" s="10" t="s">
        <v>104</v>
      </c>
      <c r="AJ4" s="10"/>
      <c r="AK4" s="10"/>
      <c r="AM4" s="1" t="e">
        <f>#N/A</f>
        <v>#N/A</v>
      </c>
      <c r="AN4" s="1"/>
      <c r="AQ4" s="6" t="s">
        <v>105</v>
      </c>
      <c r="AR4" s="6"/>
    </row>
    <row r="5" spans="1:44" ht="15">
      <c r="A5" t="s">
        <v>63</v>
      </c>
      <c r="D5" s="4">
        <v>1375000</v>
      </c>
      <c r="H5" s="4">
        <v>175</v>
      </c>
      <c r="L5" s="4">
        <v>2406250</v>
      </c>
      <c r="T5" s="8">
        <v>1.2</v>
      </c>
      <c r="AB5" s="8">
        <v>1.2</v>
      </c>
      <c r="AJ5" s="8">
        <v>1.25</v>
      </c>
      <c r="AR5" s="4">
        <v>4331250</v>
      </c>
    </row>
    <row r="6" spans="1:44" ht="15">
      <c r="A6" t="s">
        <v>64</v>
      </c>
      <c r="D6" s="4">
        <v>851875</v>
      </c>
      <c r="H6" s="4">
        <v>105</v>
      </c>
      <c r="L6" s="4">
        <v>894469</v>
      </c>
      <c r="T6" s="8">
        <v>1.2</v>
      </c>
      <c r="AB6" s="8">
        <v>1.2</v>
      </c>
      <c r="AJ6" s="8">
        <v>1.25</v>
      </c>
      <c r="AR6" s="4">
        <v>1610044</v>
      </c>
    </row>
    <row r="7" spans="1:44" ht="15">
      <c r="A7" t="s">
        <v>106</v>
      </c>
      <c r="D7" s="4">
        <v>635000</v>
      </c>
      <c r="H7" s="4">
        <v>86</v>
      </c>
      <c r="L7" s="4">
        <v>547688</v>
      </c>
      <c r="T7" s="8">
        <v>1.2</v>
      </c>
      <c r="AB7" t="s">
        <v>107</v>
      </c>
      <c r="AJ7" s="8">
        <v>1.15</v>
      </c>
      <c r="AR7" s="4">
        <v>877395</v>
      </c>
    </row>
    <row r="8" spans="1:44" ht="15">
      <c r="A8" t="s">
        <v>66</v>
      </c>
      <c r="D8" s="4">
        <v>680775</v>
      </c>
      <c r="H8" s="4">
        <v>95</v>
      </c>
      <c r="L8" s="4">
        <v>646736</v>
      </c>
      <c r="T8" s="8">
        <v>1.2</v>
      </c>
      <c r="AB8" s="8">
        <v>1.2</v>
      </c>
      <c r="AJ8" s="8">
        <v>1.1</v>
      </c>
      <c r="AR8" s="4">
        <v>1024430</v>
      </c>
    </row>
    <row r="9" spans="1:44" ht="15">
      <c r="A9" t="s">
        <v>67</v>
      </c>
      <c r="D9" s="4">
        <v>1800000</v>
      </c>
      <c r="H9" s="4">
        <v>150</v>
      </c>
      <c r="L9" s="4">
        <v>2700000</v>
      </c>
      <c r="T9" s="8">
        <v>1.2</v>
      </c>
      <c r="AB9" s="8">
        <v>1.2</v>
      </c>
      <c r="AJ9" s="8">
        <v>1.2</v>
      </c>
      <c r="AR9" s="4">
        <v>4665600</v>
      </c>
    </row>
  </sheetData>
  <sheetProtection selectLockedCells="1" selectUnlockedCells="1"/>
  <mergeCells count="12">
    <mergeCell ref="A2:F2"/>
    <mergeCell ref="C4:D4"/>
    <mergeCell ref="G4:H4"/>
    <mergeCell ref="K4:L4"/>
    <mergeCell ref="O4:P4"/>
    <mergeCell ref="S4:U4"/>
    <mergeCell ref="W4:X4"/>
    <mergeCell ref="AA4:AC4"/>
    <mergeCell ref="AE4:AF4"/>
    <mergeCell ref="AI4:AK4"/>
    <mergeCell ref="AM4:AN4"/>
    <mergeCell ref="AQ4:AR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2023-06-01T19:54:05Z</dcterms:created>
  <dcterms:modified xsi:type="dcterms:W3CDTF">2023-06-01T19:54:05Z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