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-15" yWindow="-15" windowWidth="12630" windowHeight="12540"/>
  </bookViews>
  <sheets>
    <sheet name="Consolidated Results" sheetId="1" r:id="rId1"/>
    <sheet name="Segment Results " sheetId="2" r:id="rId2"/>
    <sheet name="Selected Financial I" sheetId="4" r:id="rId3"/>
    <sheet name="Balance Sheet" sheetId="6" r:id="rId4"/>
    <sheet name="Cash Flow" sheetId="7" r:id="rId5"/>
    <sheet name="Equity Summary" sheetId="8" r:id="rId6"/>
    <sheet name="Operating Data Update " sheetId="9" r:id="rId7"/>
    <sheet name="Module1" sheetId="14" state="veryHidden" r:id="rId8"/>
    <sheet name="Module2" sheetId="15" state="veryHidden" r:id="rId9"/>
    <sheet name="Module3" sheetId="16" state="veryHidden" r:id="rId10"/>
    <sheet name="Module4" sheetId="17" state="veryHidden" r:id="rId11"/>
    <sheet name="Module5" sheetId="18" state="veryHidden" r:id="rId12"/>
  </sheets>
  <externalReferences>
    <externalReference r:id="rId13"/>
    <externalReference r:id="rId14"/>
    <externalReference r:id="rId15"/>
    <externalReference r:id="rId16"/>
  </externalReferences>
  <definedNames>
    <definedName name="__PR1">#REF!</definedName>
    <definedName name="__SCH2">[1]SCH2!$B$5:$Q$51</definedName>
    <definedName name="_3_Corp_ex_round" localSheetId="3">'[2]3Corp_ex_Round'!$A$5:$T$50</definedName>
    <definedName name="_3_Corp_ex_round" localSheetId="4">'[2]3Corp_ex_Round'!$A$5:$T$50</definedName>
    <definedName name="_3_Corp_ex_round" localSheetId="0">'[2]3Corp_ex_Round'!$A$5:$T$50</definedName>
    <definedName name="_3_Corp_ex_round" localSheetId="6">'[2]3Corp_ex_Round'!$A$5:$T$50</definedName>
    <definedName name="_3_Corp_ex_round" localSheetId="1">'[2]3Corp_ex_Round'!$A$5:$T$50</definedName>
    <definedName name="_3_Corp_ex_round">'[1]3Corp_ex_Round'!$A$5:$T$50</definedName>
    <definedName name="_3_Corp_ex_round1" localSheetId="3">'[2]3Corp_ex_Round'!$A$5:$AA$50</definedName>
    <definedName name="_3_Corp_ex_round1" localSheetId="4">'[2]3Corp_ex_Round'!$A$5:$AA$50</definedName>
    <definedName name="_3_Corp_ex_round1" localSheetId="0">'[2]3Corp_ex_Round'!$A$5:$AA$50</definedName>
    <definedName name="_3_Corp_ex_round1" localSheetId="6">'[2]3Corp_ex_Round'!$A$5:$AA$50</definedName>
    <definedName name="_3_Corp_ex_round1" localSheetId="1">'[2]3Corp_ex_Round'!$A$5:$AA$50</definedName>
    <definedName name="_3_Corp_ex_round1">'[1]3Corp_ex_Round'!$A$5:$AA$50</definedName>
    <definedName name="_3_Corp_external" localSheetId="3">'[2]3_Cons_ex'!$B$10:$S$51</definedName>
    <definedName name="_3_Corp_external" localSheetId="4">'[2]3_Cons_ex'!$B$10:$S$51</definedName>
    <definedName name="_3_Corp_external" localSheetId="0">'[2]3_Cons_ex'!$B$10:$S$51</definedName>
    <definedName name="_3_Corp_external" localSheetId="6">'[2]3_Cons_ex'!$B$10:$S$51</definedName>
    <definedName name="_3_Corp_external" localSheetId="1">'[2]3_Cons_ex'!$B$10:$S$51</definedName>
    <definedName name="_3_Corp_external">'[1]3_Cons_ex'!$B$10:$S$51</definedName>
    <definedName name="_3_Corp_external1" localSheetId="3">'[2]3_Cons_ex'!$B$10:$Z$51</definedName>
    <definedName name="_3_Corp_external1" localSheetId="4">'[2]3_Cons_ex'!$B$10:$Z$51</definedName>
    <definedName name="_3_Corp_external1" localSheetId="0">'[2]3_Cons_ex'!$B$10:$Z$51</definedName>
    <definedName name="_3_Corp_external1" localSheetId="6">'[2]3_Cons_ex'!$B$10:$Z$51</definedName>
    <definedName name="_3_Corp_external1" localSheetId="1">'[2]3_Cons_ex'!$B$10:$Z$51</definedName>
    <definedName name="_3_Corp_external1">'[1]3_Cons_ex'!$B$10:$Z$51</definedName>
    <definedName name="_3a_Corp_perform1" localSheetId="3">'[2]3a_Cons_perf'!$B$12:$AC$58</definedName>
    <definedName name="_3a_Corp_perform1" localSheetId="4">'[2]3a_Cons_perf'!$B$12:$AC$58</definedName>
    <definedName name="_3a_Corp_perform1" localSheetId="0">'[2]3a_Cons_perf'!$B$12:$AC$58</definedName>
    <definedName name="_3a_Corp_perform1" localSheetId="6">'[2]3a_Cons_perf'!$B$12:$AC$58</definedName>
    <definedName name="_3a_Corp_perform1" localSheetId="1">'[2]3a_Cons_perf'!$B$12:$AC$58</definedName>
    <definedName name="_3a_Corp_perform1">'[1]3a_Cons_perf'!$B$12:$AC$58</definedName>
    <definedName name="_3a_Corp_performance" localSheetId="3">'[2]3a_Cons_perf'!$B$12:$T$58</definedName>
    <definedName name="_3a_Corp_performance" localSheetId="4">'[2]3a_Cons_perf'!$B$12:$T$58</definedName>
    <definedName name="_3a_Corp_performance" localSheetId="0">'[2]3a_Cons_perf'!$B$12:$T$58</definedName>
    <definedName name="_3a_Corp_performance" localSheetId="6">'[2]3a_Cons_perf'!$B$12:$T$58</definedName>
    <definedName name="_3a_Corp_performance" localSheetId="1">'[2]3a_Cons_perf'!$B$12:$T$58</definedName>
    <definedName name="_3a_Corp_performance">'[1]3a_Cons_perf'!$B$12:$T$58</definedName>
    <definedName name="_PR1" localSheetId="3">'[2]7'!#REF!</definedName>
    <definedName name="_PR1" localSheetId="4">'[2]7'!#REF!</definedName>
    <definedName name="_PR1" localSheetId="0">'[2]7'!#REF!</definedName>
    <definedName name="_PR1" localSheetId="1">'[2]7'!#REF!</definedName>
    <definedName name="_PR1">'[2]7'!#REF!</definedName>
    <definedName name="_SCH2" localSheetId="3">[2]SCH2!$B$5:$Q$51</definedName>
    <definedName name="_SCH2" localSheetId="4">[2]SCH2!$B$5:$Q$51</definedName>
    <definedName name="_SCH2" localSheetId="0">[2]SCH2!$B$5:$Q$51</definedName>
    <definedName name="_SCH2" localSheetId="6">[2]SCH2!$B$5:$Q$51</definedName>
    <definedName name="_SCH2" localSheetId="1">[2]SCH2!$B$5:$Q$51</definedName>
    <definedName name="_SCH2">[1]SCH2!$B$5:$Q$51</definedName>
    <definedName name="Aero" localSheetId="4">#REF!</definedName>
    <definedName name="AERO" localSheetId="6">'[2]3a3_Aero'!$A$9:$U$60</definedName>
    <definedName name="Aero">#REF!</definedName>
    <definedName name="AERO_ASSET" localSheetId="3">'[2]#REF'!$E$6:$L$60</definedName>
    <definedName name="AERO_ASSET" localSheetId="4">#REF!</definedName>
    <definedName name="AERO_ASSET" localSheetId="0">'[2]#REF'!$E$6:$L$60</definedName>
    <definedName name="AERO_ASSET" localSheetId="1">'[2]#REF'!$E$6:$L$60</definedName>
    <definedName name="AERO_ASSET">'[2]#REF'!$E$6:$L$60</definedName>
    <definedName name="AERO_LIAB" localSheetId="3">'[2]#REF'!$E$63:$L$134</definedName>
    <definedName name="AERO_LIAB" localSheetId="4">#REF!</definedName>
    <definedName name="AERO_LIAB" localSheetId="0">'[2]#REF'!$E$63:$L$134</definedName>
    <definedName name="AERO_LIAB" localSheetId="1">'[2]#REF'!$E$63:$L$134</definedName>
    <definedName name="AERO_LIAB">'[2]#REF'!$E$63:$L$134</definedName>
    <definedName name="Aero_Prior" localSheetId="4">#REF!</definedName>
    <definedName name="Aero_Prior" localSheetId="6">#REF!</definedName>
    <definedName name="Aero_Prior">#REF!</definedName>
    <definedName name="AERO1" localSheetId="3">'[2]3a3_Aero'!$A$9:$AC$55</definedName>
    <definedName name="AERO1" localSheetId="4">'[2]3a3_Aero'!$A$9:$AC$55</definedName>
    <definedName name="AERO1" localSheetId="0">'[2]3a3_Aero'!$A$9:$AC$55</definedName>
    <definedName name="AERO1" localSheetId="6">'[2]3a3_Aero'!$A$9:$AC$55</definedName>
    <definedName name="AERO1" localSheetId="1">'[2]3a3_Aero'!$A$9:$AC$55</definedName>
    <definedName name="AERO1">'[1]3a3_Aero'!$A$9:$AC$55</definedName>
    <definedName name="AEROWP" localSheetId="3">'[2]#REF'!$C$7:$L$60</definedName>
    <definedName name="AEROWP" localSheetId="4">'[2]#REF'!$C$7:$L$60</definedName>
    <definedName name="AEROWP" localSheetId="0">'[2]#REF'!$C$7:$L$60</definedName>
    <definedName name="AEROWP" localSheetId="1">'[2]#REF'!$C$7:$L$60</definedName>
    <definedName name="AEROWP">'[2]#REF'!$C$7:$L$60</definedName>
    <definedName name="B_SHEET" localSheetId="3">'[2]#REF'!$B$1:$AE$64</definedName>
    <definedName name="B_SHEET" localSheetId="4">#REF!</definedName>
    <definedName name="B_SHEET" localSheetId="0">'[2]#REF'!$B$1:$AE$64</definedName>
    <definedName name="B_SHEET" localSheetId="1">'[2]#REF'!$B$1:$AE$64</definedName>
    <definedName name="B_SHEET">'[2]#REF'!$B$1:$AE$64</definedName>
    <definedName name="BACKLOG" localSheetId="3">[2]A!#REF!</definedName>
    <definedName name="BACKLOG" localSheetId="4">[2]A!#REF!</definedName>
    <definedName name="BACKLOG" localSheetId="0">[2]A!#REF!</definedName>
    <definedName name="BACKLOG" localSheetId="1">[2]A!#REF!</definedName>
    <definedName name="BACKLOG">[2]A!#REF!</definedName>
    <definedName name="BACKLOG_ROLL" localSheetId="3">[2]A!#REF!</definedName>
    <definedName name="BACKLOG_ROLL" localSheetId="4">[2]A!#REF!</definedName>
    <definedName name="BACKLOG_ROLL" localSheetId="0">[2]A!#REF!</definedName>
    <definedName name="BACKLOG_ROLL" localSheetId="1">[2]A!#REF!</definedName>
    <definedName name="BACKLOG_ROLL">[2]A!#REF!</definedName>
    <definedName name="By_Seg" localSheetId="4">#REF!</definedName>
    <definedName name="By_Seg" localSheetId="6">#REF!</definedName>
    <definedName name="By_Seg">#REF!</definedName>
    <definedName name="By_Seg_Perf" localSheetId="4">#REF!</definedName>
    <definedName name="By_Seg_Perf" localSheetId="6">#REF!</definedName>
    <definedName name="By_Seg_Perf">#REF!</definedName>
    <definedName name="By_Seg_Perf_Prior" localSheetId="4">#REF!</definedName>
    <definedName name="By_Seg_Perf_Prior" localSheetId="6">#REF!</definedName>
    <definedName name="By_Seg_Perf_Prior">#REF!</definedName>
    <definedName name="By_Seg_Prior" localSheetId="4">#REF!</definedName>
    <definedName name="By_Seg_Prior" localSheetId="6">#REF!</definedName>
    <definedName name="By_Seg_Prior">#REF!</definedName>
    <definedName name="By_Seg_Round" localSheetId="4">#REF!</definedName>
    <definedName name="By_Seg_Round" localSheetId="6">#REF!</definedName>
    <definedName name="By_Seg_Round" localSheetId="1">'Segment Results '!$A$1:$A$38</definedName>
    <definedName name="By_Seg_Round">#REF!</definedName>
    <definedName name="By_Seg_Round_Prior" localSheetId="4">#REF!</definedName>
    <definedName name="By_Seg_Round_Prior" localSheetId="6">#REF!</definedName>
    <definedName name="By_Seg_Round_Prior" localSheetId="1">'Segment Results '!$A$6:$A$38</definedName>
    <definedName name="By_Seg_Round_Prior">#REF!</definedName>
    <definedName name="By_Seg_Round_PY">#REF!</definedName>
    <definedName name="Check_Total_ASSET" localSheetId="3">'[2]#REF'!$A$13:$Q$69</definedName>
    <definedName name="Check_Total_ASSET" localSheetId="4">#REF!</definedName>
    <definedName name="Check_Total_ASSET" localSheetId="0">'[2]#REF'!$A$13:$Q$69</definedName>
    <definedName name="Check_Total_ASSET" localSheetId="1">'[2]#REF'!$A$13:$Q$69</definedName>
    <definedName name="Check_Total_ASSET">'[2]#REF'!$A$13:$Q$69</definedName>
    <definedName name="Check_Total_LIAB" localSheetId="3">'[2]#REF'!$A$72:$Q$142</definedName>
    <definedName name="Check_Total_LIAB" localSheetId="4">#REF!</definedName>
    <definedName name="Check_Total_LIAB" localSheetId="0">'[2]#REF'!$A$72:$Q$142</definedName>
    <definedName name="Check_Total_LIAB" localSheetId="1">'[2]#REF'!$A$72:$Q$142</definedName>
    <definedName name="Check_Total_LIAB">'[2]#REF'!$A$72:$Q$142</definedName>
    <definedName name="Check_Total1" localSheetId="4">#REF!</definedName>
    <definedName name="Check_Total1" localSheetId="6">'[2]Check Total 1'!$B$1:$U$134</definedName>
    <definedName name="Check_Total1">#REF!</definedName>
    <definedName name="Check_Total2" localSheetId="4">#REF!</definedName>
    <definedName name="Check_Total2" localSheetId="6">'[2]Check Total 2'!$C$1:$U$88</definedName>
    <definedName name="Check_Total2">#REF!</definedName>
    <definedName name="Check_Total3" localSheetId="3">'[2]#REF'!$A$1:$V$73</definedName>
    <definedName name="Check_Total3" localSheetId="4">'[2]#REF'!$A$1:$V$73</definedName>
    <definedName name="Check_Total3" localSheetId="0">'[2]#REF'!$A$1:$V$73</definedName>
    <definedName name="Check_Total3" localSheetId="1">'[2]#REF'!$A$1:$V$73</definedName>
    <definedName name="Check_Total3">'[2]#REF'!$A$1:$V$73</definedName>
    <definedName name="CONSOL" localSheetId="3">'[2]#REF'!$F$8:$S$73</definedName>
    <definedName name="CONSOL" localSheetId="4">'[2]#REF'!$F$8:$S$73</definedName>
    <definedName name="CONSOL" localSheetId="0">'[2]#REF'!$F$8:$S$73</definedName>
    <definedName name="CONSOL" localSheetId="6">'[2]#REF'!$F$8:$S$73</definedName>
    <definedName name="CONSOL" localSheetId="1">'[2]#REF'!$F$8:$S$73</definedName>
    <definedName name="CONSOL">'[1]#REF'!$F$8:$S$73</definedName>
    <definedName name="CONSOL_ASSET" localSheetId="3">'[2]#REF'!$G$6:$R$59</definedName>
    <definedName name="CONSOL_ASSET" localSheetId="4">#REF!</definedName>
    <definedName name="CONSOL_ASSET" localSheetId="0">'[2]#REF'!$G$6:$R$59</definedName>
    <definedName name="CONSOL_ASSET" localSheetId="1">'[2]#REF'!$G$6:$R$59</definedName>
    <definedName name="CONSOL_ASSET">'[2]#REF'!$G$6:$R$59</definedName>
    <definedName name="CONSOL_LIAB" localSheetId="3">'[2]#REF'!$G$63:$R$137</definedName>
    <definedName name="CONSOL_LIAB" localSheetId="4">#REF!</definedName>
    <definedName name="CONSOL_LIAB" localSheetId="0">'[2]#REF'!$G$63:$R$137</definedName>
    <definedName name="CONSOL_LIAB" localSheetId="1">'[2]#REF'!$G$63:$R$137</definedName>
    <definedName name="CONSOL_LIAB">'[2]#REF'!$G$63:$R$137</definedName>
    <definedName name="corp_assets" localSheetId="3">'[2]#REF'!$D$9:$BD$62</definedName>
    <definedName name="corp_assets" localSheetId="4">'[2]#REF'!$D$9:$BD$62</definedName>
    <definedName name="corp_assets" localSheetId="0">'[2]#REF'!$D$9:$BD$62</definedName>
    <definedName name="corp_assets" localSheetId="1">'[2]#REF'!$D$9:$BD$62</definedName>
    <definedName name="corp_assets">'[2]#REF'!$D$9:$BD$62</definedName>
    <definedName name="Corp_ex_round" localSheetId="3">'[2]3Corp_ex_Round'!$A$5:$T$50</definedName>
    <definedName name="Corp_ex_round" localSheetId="4">'[2]3Corp_ex_Round'!$A$5:$T$50</definedName>
    <definedName name="Corp_ex_round" localSheetId="0">'[2]3Corp_ex_Round'!$A$5:$T$50</definedName>
    <definedName name="Corp_ex_round" localSheetId="6">'[2]3Corp_ex_Round'!$A$5:$T$50</definedName>
    <definedName name="Corp_ex_round" localSheetId="1">'[2]3Corp_ex_Round'!$A$5:$T$50</definedName>
    <definedName name="Corp_ex_round">'[1]3Corp_ex_Round'!$A$5:$T$50</definedName>
    <definedName name="corp_liab" localSheetId="3">'[2]#REF'!$D$65:$BD$125</definedName>
    <definedName name="corp_liab" localSheetId="4">'[2]#REF'!$D$65:$BD$125</definedName>
    <definedName name="corp_liab" localSheetId="0">'[2]#REF'!$D$65:$BD$125</definedName>
    <definedName name="corp_liab" localSheetId="1">'[2]#REF'!$D$65:$BD$125</definedName>
    <definedName name="corp_liab">'[2]#REF'!$D$65:$BD$125</definedName>
    <definedName name="COVER">#REF!</definedName>
    <definedName name="Elec_System">#REF!</definedName>
    <definedName name="Elec_System_Prior">#REF!</definedName>
    <definedName name="ELECT_ASSET" localSheetId="3">'[2]#REF'!$E$6:$AP$53</definedName>
    <definedName name="ELECT_ASSET" localSheetId="4">#REF!</definedName>
    <definedName name="ELECT_ASSET" localSheetId="0">'[2]#REF'!$E$6:$AP$53</definedName>
    <definedName name="ELECT_ASSET" localSheetId="1">'[2]#REF'!$E$6:$AP$53</definedName>
    <definedName name="ELECT_ASSET">'[2]#REF'!$E$6:$AP$53</definedName>
    <definedName name="ELECT_LIAB" localSheetId="3">'[2]#REF'!$E$56:$AP$123</definedName>
    <definedName name="ELECT_LIAB" localSheetId="4">#REF!</definedName>
    <definedName name="ELECT_LIAB" localSheetId="0">'[2]#REF'!$E$56:$AP$123</definedName>
    <definedName name="ELECT_LIAB" localSheetId="1">'[2]#REF'!$E$56:$AP$123</definedName>
    <definedName name="ELECT_LIAB">'[2]#REF'!$E$56:$AP$123</definedName>
    <definedName name="ELECTWP" localSheetId="3">'[2]#REF'!$E$9:$AL$67</definedName>
    <definedName name="ELECTWP" localSheetId="4">'[2]#REF'!$E$9:$AL$67</definedName>
    <definedName name="ELECTWP" localSheetId="0">'[2]#REF'!$E$9:$AL$67</definedName>
    <definedName name="ELECTWP" localSheetId="1">'[2]#REF'!$E$9:$AL$67</definedName>
    <definedName name="ELECTWP">'[2]#REF'!$E$9:$AL$67</definedName>
    <definedName name="ENERGWP" localSheetId="3">'[2]#REF'!$E$9:$W$67</definedName>
    <definedName name="ENERGWP" localSheetId="4">'[2]#REF'!$E$9:$W$67</definedName>
    <definedName name="ENERGWP" localSheetId="0">'[2]#REF'!$E$9:$W$67</definedName>
    <definedName name="ENERGWP" localSheetId="1">'[2]#REF'!$E$9:$W$67</definedName>
    <definedName name="ENERGWP">'[2]#REF'!$E$9:$W$67</definedName>
    <definedName name="ENERGY_ASSET" localSheetId="3">'[2]#REF'!$E$6:$W$52</definedName>
    <definedName name="ENERGY_ASSET" localSheetId="4">#REF!</definedName>
    <definedName name="ENERGY_ASSET" localSheetId="0">'[2]#REF'!$E$6:$W$52</definedName>
    <definedName name="ENERGY_ASSET" localSheetId="1">'[2]#REF'!$E$6:$W$52</definedName>
    <definedName name="ENERGY_ASSET">'[2]#REF'!$E$6:$W$52</definedName>
    <definedName name="ENERGY_LIAB" localSheetId="3">'[2]#REF'!$E$55:$W$125</definedName>
    <definedName name="ENERGY_LIAB" localSheetId="4">#REF!</definedName>
    <definedName name="ENERGY_LIAB" localSheetId="0">'[2]#REF'!$E$55:$W$125</definedName>
    <definedName name="ENERGY_LIAB" localSheetId="1">'[2]#REF'!$E$55:$W$125</definedName>
    <definedName name="ENERGY_LIAB">'[2]#REF'!$E$55:$W$125</definedName>
    <definedName name="EQUITY" localSheetId="3">[2]A!#REF!</definedName>
    <definedName name="EQUITY" localSheetId="4">[2]A!#REF!</definedName>
    <definedName name="EQUITY" localSheetId="0">[2]A!#REF!</definedName>
    <definedName name="EQUITY" localSheetId="1">[2]A!#REF!</definedName>
    <definedName name="EQUITY">[2]A!#REF!</definedName>
    <definedName name="EQUITY_ROLL" localSheetId="3">'[2]2000'!#REF!</definedName>
    <definedName name="EQUITY_ROLL" localSheetId="4">'[2]2000'!#REF!</definedName>
    <definedName name="EQUITY_ROLL" localSheetId="0">'[2]2000'!#REF!</definedName>
    <definedName name="EQUITY_ROLL" localSheetId="1">'[2]2000'!#REF!</definedName>
    <definedName name="EQUITY_ROLL">'[2]2000'!#REF!</definedName>
    <definedName name="GLOBAL" localSheetId="6">'[2]3a6_Global'!$A$8:$V$51</definedName>
    <definedName name="Global">#REF!</definedName>
    <definedName name="GLOBAL_ASSET" localSheetId="3">'[2]#REF'!$E$6:$I$61</definedName>
    <definedName name="GLOBAL_ASSET" localSheetId="4">#REF!</definedName>
    <definedName name="GLOBAL_ASSET" localSheetId="0">'[2]#REF'!$E$6:$I$61</definedName>
    <definedName name="GLOBAL_ASSET" localSheetId="1">'[2]#REF'!$E$6:$I$61</definedName>
    <definedName name="GLOBAL_ASSET">'[2]#REF'!$E$6:$I$61</definedName>
    <definedName name="GLOBAL_LIAB" localSheetId="3">'[2]#REF'!$E$76:$I$136</definedName>
    <definedName name="GLOBAL_LIAB" localSheetId="4">#REF!</definedName>
    <definedName name="GLOBAL_LIAB" localSheetId="0">'[2]#REF'!$E$76:$I$136</definedName>
    <definedName name="GLOBAL_LIAB" localSheetId="1">'[2]#REF'!$E$76:$I$136</definedName>
    <definedName name="GLOBAL_LIAB">'[2]#REF'!$E$76:$I$136</definedName>
    <definedName name="Global_Prior">#REF!</definedName>
    <definedName name="GLOBAL1" localSheetId="3">'[2]3a6_Global'!$A$8:$AC$45</definedName>
    <definedName name="GLOBAL1" localSheetId="4">'[2]3a6_Global'!$A$8:$AC$45</definedName>
    <definedName name="GLOBAL1" localSheetId="0">'[2]3a6_Global'!$A$8:$AC$45</definedName>
    <definedName name="GLOBAL1" localSheetId="6">'[2]3a6_Global'!$A$8:$AC$45</definedName>
    <definedName name="GLOBAL1" localSheetId="1">'[2]3a6_Global'!$A$8:$AC$45</definedName>
    <definedName name="GLOBAL1">'[1]3a6_Global'!$A$8:$AC$45</definedName>
    <definedName name="GLOBALWP" localSheetId="3">'[2]#REF'!$C$7:$F$58</definedName>
    <definedName name="GLOBALWP" localSheetId="4">'[2]#REF'!$C$7:$F$58</definedName>
    <definedName name="GLOBALWP" localSheetId="0">'[2]#REF'!$C$7:$F$58</definedName>
    <definedName name="GLOBALWP" localSheetId="1">'[2]#REF'!$C$7:$F$58</definedName>
    <definedName name="GLOBALWP">'[2]#REF'!$C$7:$F$58</definedName>
    <definedName name="INCOME" localSheetId="3">'[2]2000'!#REF!</definedName>
    <definedName name="INCOME" localSheetId="4">'[2]2000'!#REF!</definedName>
    <definedName name="INCOME" localSheetId="0">'[2]2000'!#REF!</definedName>
    <definedName name="INCOME" localSheetId="1">'[2]2000'!#REF!</definedName>
    <definedName name="INCOME">'[2]2000'!#REF!</definedName>
    <definedName name="INFO_ASSET" localSheetId="3">'[2]#REF'!$E$5:$AF$51</definedName>
    <definedName name="INFO_ASSET" localSheetId="4">#REF!</definedName>
    <definedName name="INFO_ASSET" localSheetId="0">'[2]#REF'!$E$5:$AF$51</definedName>
    <definedName name="INFO_ASSET" localSheetId="1">'[2]#REF'!$E$5:$AF$51</definedName>
    <definedName name="INFO_ASSET">'[2]#REF'!$E$5:$AF$51</definedName>
    <definedName name="INFO_LIAB" localSheetId="3">'[2]#REF'!$E$54:$AF$121</definedName>
    <definedName name="INFO_LIAB" localSheetId="4">#REF!</definedName>
    <definedName name="INFO_LIAB" localSheetId="0">'[2]#REF'!$E$54:$AF$121</definedName>
    <definedName name="INFO_LIAB" localSheetId="1">'[2]#REF'!$E$54:$AF$121</definedName>
    <definedName name="INFO_LIAB">'[2]#REF'!$E$54:$AF$121</definedName>
    <definedName name="INFOWP" localSheetId="3">'[2]#REF'!$E$8:$AF$69</definedName>
    <definedName name="INFOWP" localSheetId="4">'[2]#REF'!$E$8:$AF$69</definedName>
    <definedName name="INFOWP" localSheetId="0">'[2]#REF'!$E$8:$AF$69</definedName>
    <definedName name="INFOWP" localSheetId="1">'[2]#REF'!$E$8:$AF$69</definedName>
    <definedName name="INFOWP">'[2]#REF'!$E$8:$AF$69</definedName>
    <definedName name="Int_Sys_Sol">#REF!</definedName>
    <definedName name="Int_Sys_Sol_Prior">#REF!</definedName>
    <definedName name="INTERCO" localSheetId="3">[2]A!#REF!</definedName>
    <definedName name="INTERCO" localSheetId="4">[2]A!#REF!</definedName>
    <definedName name="INTERCO" localSheetId="0">[2]A!#REF!</definedName>
    <definedName name="INTERCO" localSheetId="1">[2]A!#REF!</definedName>
    <definedName name="INTERCO">[2]A!#REF!</definedName>
    <definedName name="L">#REF!</definedName>
    <definedName name="LOCKHEED_MARTIN_CORPORATION" localSheetId="3">'[2]#REF'!$A$49:$T$74</definedName>
    <definedName name="LOCKHEED_MARTIN_CORPORATION" localSheetId="4">'[2]#REF'!$A$49:$T$74</definedName>
    <definedName name="LOCKHEED_MARTIN_CORPORATION" localSheetId="0">'[2]#REF'!$A$49:$T$74</definedName>
    <definedName name="LOCKHEED_MARTIN_CORPORATION" localSheetId="6">'[2]#REF'!$A$49:$T$74</definedName>
    <definedName name="LOCKHEED_MARTIN_CORPORATION" localSheetId="1">'[2]#REF'!$A$49:$T$74</definedName>
    <definedName name="LOCKHEED_MARTIN_CORPORATION">'[1]#REF'!$A$49:$T$74</definedName>
    <definedName name="MARG_EX_GOODWIL" localSheetId="6">'[2]3_Cons_ex'!$A$53:$X$114</definedName>
    <definedName name="MARG_EX_GOODWIL">#REF!</definedName>
    <definedName name="METRIC_DATA" localSheetId="3">'[2]2000'!#REF!</definedName>
    <definedName name="METRIC_DATA" localSheetId="4">'[2]2000'!#REF!</definedName>
    <definedName name="METRIC_DATA" localSheetId="0">'[2]2000'!#REF!</definedName>
    <definedName name="METRIC_DATA" localSheetId="1">'[2]2000'!#REF!</definedName>
    <definedName name="METRIC_DATA">'[2]2000'!#REF!</definedName>
    <definedName name="METRICS" localSheetId="3">'[2]#REF'!$A$7:$F$146</definedName>
    <definedName name="METRICS" localSheetId="4">'[2]#REF'!$A$7:$F$146</definedName>
    <definedName name="METRICS" localSheetId="0">'[2]#REF'!$A$7:$F$146</definedName>
    <definedName name="METRICS" localSheetId="1">'[2]#REF'!$A$7:$F$146</definedName>
    <definedName name="METRICS">'[2]#REF'!$A$7:$F$146</definedName>
    <definedName name="NORMAL_SUMMARY" localSheetId="3">'[2]#REF'!$A$8:$W$59</definedName>
    <definedName name="NORMAL_SUMMARY" localSheetId="4">'[2]#REF'!$A$8:$W$59</definedName>
    <definedName name="NORMAL_SUMMARY" localSheetId="0">'[2]#REF'!$A$8:$W$59</definedName>
    <definedName name="NORMAL_SUMMARY" localSheetId="6">'[2]#REF'!$A$8:$W$59</definedName>
    <definedName name="NORMAL_SUMMARY" localSheetId="1">'[2]#REF'!$A$8:$W$59</definedName>
    <definedName name="NORMAL_SUMMARY">'[1]#REF'!$A$8:$W$59</definedName>
    <definedName name="NORMALIZED" localSheetId="3">'[2]#REF'!$A$8:$W$85</definedName>
    <definedName name="NORMALIZED" localSheetId="4">'[2]#REF'!$A$8:$W$85</definedName>
    <definedName name="NORMALIZED" localSheetId="0">'[2]#REF'!$A$8:$W$85</definedName>
    <definedName name="NORMALIZED" localSheetId="6">'[2]#REF'!$A$8:$W$85</definedName>
    <definedName name="NORMALIZED" localSheetId="1">'[2]#REF'!$A$8:$W$85</definedName>
    <definedName name="NORMALIZED">'[1]#REF'!$A$8:$W$85</definedName>
    <definedName name="Other" localSheetId="4">#REF!</definedName>
    <definedName name="OTHER" localSheetId="6">'[2]3a7Other'!$A$9:$N$51</definedName>
    <definedName name="Other">#REF!</definedName>
    <definedName name="OTHER_ASSET" localSheetId="3">'[2]#REF'!$E$6:$AR$59</definedName>
    <definedName name="OTHER_ASSET" localSheetId="4">#REF!</definedName>
    <definedName name="OTHER_ASSET" localSheetId="0">'[2]#REF'!$E$6:$AR$59</definedName>
    <definedName name="OTHER_ASSET" localSheetId="1">'[2]#REF'!$E$6:$AR$59</definedName>
    <definedName name="OTHER_ASSET">'[2]#REF'!$E$6:$AR$59</definedName>
    <definedName name="OTHER_LIAB" localSheetId="3">'[2]#REF'!$E$74:$AR$131</definedName>
    <definedName name="OTHER_LIAB" localSheetId="4">#REF!</definedName>
    <definedName name="OTHER_LIAB" localSheetId="0">'[2]#REF'!$E$74:$AR$131</definedName>
    <definedName name="OTHER_LIAB" localSheetId="1">'[2]#REF'!$E$74:$AR$131</definedName>
    <definedName name="OTHER_LIAB">'[2]#REF'!$E$74:$AR$131</definedName>
    <definedName name="Other_Prior" localSheetId="4">#REF!</definedName>
    <definedName name="Other_Prior" localSheetId="6">#REF!</definedName>
    <definedName name="Other_Prior">#REF!</definedName>
    <definedName name="OTHER1" localSheetId="3">'[2]3a7Other'!$A$9:$S$42</definedName>
    <definedName name="OTHER1" localSheetId="4">'[2]3a7Other'!$A$9:$S$42</definedName>
    <definedName name="OTHER1" localSheetId="0">'[2]3a7Other'!$A$9:$S$42</definedName>
    <definedName name="OTHER1" localSheetId="6">'[2]3a7Other'!$A$9:$S$42</definedName>
    <definedName name="OTHER1" localSheetId="1">'[2]3a7Other'!$A$9:$S$42</definedName>
    <definedName name="OTHER1">'[1]3a7Other'!$A$9:$S$42</definedName>
    <definedName name="OTHERWP" localSheetId="3">'[2]#REF'!$D$5:$AB$97</definedName>
    <definedName name="OTHERWP" localSheetId="4">'[2]#REF'!$D$5:$AB$97</definedName>
    <definedName name="OTHERWP" localSheetId="0">'[2]#REF'!$D$5:$AB$97</definedName>
    <definedName name="OTHERWP" localSheetId="1">'[2]#REF'!$D$5:$AB$97</definedName>
    <definedName name="OTHERWP">'[2]#REF'!$D$5:$AB$97</definedName>
    <definedName name="PAGE4" localSheetId="3">'[2]#REF'!$A$1:$P$61</definedName>
    <definedName name="PAGE4" localSheetId="4">#REF!</definedName>
    <definedName name="PAGE4" localSheetId="0">'[2]#REF'!$A$1:$P$61</definedName>
    <definedName name="PAGE4" localSheetId="1">'[2]#REF'!$A$1:$P$61</definedName>
    <definedName name="PAGE4">'[2]#REF'!$A$1:$P$61</definedName>
    <definedName name="PR_ATTCH1" localSheetId="3">'[2]#REF'!$A$1:$T$47</definedName>
    <definedName name="PR_ATTCH1" localSheetId="4">'[2]#REF'!$A$1:$T$47</definedName>
    <definedName name="PR_ATTCH1" localSheetId="0">'[2]#REF'!$A$1:$T$47</definedName>
    <definedName name="PR_ATTCH1" localSheetId="6">'[2]#REF'!$A$1:$T$47</definedName>
    <definedName name="PR_ATTCH1" localSheetId="1">'[2]#REF'!$A$1:$T$47</definedName>
    <definedName name="PR_ATTCH1">'[1]#REF'!$A$1:$T$47</definedName>
    <definedName name="PR_ATTCH2" localSheetId="3">'[2]#REF'!$A$49:$T$96</definedName>
    <definedName name="PR_ATTCH2" localSheetId="4">'[2]#REF'!$A$49:$T$96</definedName>
    <definedName name="PR_ATTCH2" localSheetId="0">'[2]#REF'!$A$49:$T$96</definedName>
    <definedName name="PR_ATTCH2" localSheetId="6">'[2]#REF'!$A$49:$T$96</definedName>
    <definedName name="PR_ATTCH2" localSheetId="1">'[2]#REF'!$A$49:$T$96</definedName>
    <definedName name="PR_ATTCH2">'[1]#REF'!$A$49:$T$96</definedName>
    <definedName name="PR_ATTCH3" localSheetId="3">'[2]#REF'!$X$6:$AL$66</definedName>
    <definedName name="PR_ATTCH3" localSheetId="4">'[2]#REF'!$X$6:$AL$66</definedName>
    <definedName name="PR_ATTCH3" localSheetId="0">'[2]#REF'!$X$6:$AL$66</definedName>
    <definedName name="PR_ATTCH3" localSheetId="6">'[2]#REF'!$X$6:$AL$66</definedName>
    <definedName name="PR_ATTCH3" localSheetId="1">'[2]#REF'!$X$6:$AL$66</definedName>
    <definedName name="PR_ATTCH3">'[1]#REF'!$X$6:$AL$66</definedName>
    <definedName name="PR_RESTATED" localSheetId="3">'[2]#REF'!$A$1:$W$62</definedName>
    <definedName name="PR_RESTATED" localSheetId="4">'[2]#REF'!$A$1:$W$62</definedName>
    <definedName name="PR_RESTATED" localSheetId="0">'[2]#REF'!$A$1:$W$62</definedName>
    <definedName name="PR_RESTATED" localSheetId="6">'[2]#REF'!$A$1:$W$62</definedName>
    <definedName name="PR_RESTATED" localSheetId="1">'[2]#REF'!$A$1:$W$62</definedName>
    <definedName name="PR_RESTATED">'[1]#REF'!$A$1:$W$62</definedName>
    <definedName name="Press_Release_12" localSheetId="3">'[2]Formal_Press_Rel(NonGAAP)'!$A$49:$W$95</definedName>
    <definedName name="Press_Release_12" localSheetId="4">'[2]Formal_Press_Rel(NonGAAP)'!$A$49:$W$95</definedName>
    <definedName name="Press_Release_12" localSheetId="0">'[2]Formal_Press_Rel(NonGAAP)'!$A$49:$W$95</definedName>
    <definedName name="Press_Release_12" localSheetId="1">'[2]Formal_Press_Rel(NonGAAP)'!$A$49:$W$95</definedName>
    <definedName name="Press_Release_12">'[2]Formal_Press_Rel(NonGAAP)'!$A$49:$W$95</definedName>
    <definedName name="Press_Release_13" localSheetId="3">'[2]Formal_Press_Rel(NonGAAP)'!$X$6:$AJ$27</definedName>
    <definedName name="Press_Release_13" localSheetId="4">'[2]Formal_Press_Rel(NonGAAP)'!$X$6:$AJ$27</definedName>
    <definedName name="Press_Release_13" localSheetId="0">'[2]Formal_Press_Rel(NonGAAP)'!$X$6:$AJ$27</definedName>
    <definedName name="Press_Release_13" localSheetId="1">'[2]Formal_Press_Rel(NonGAAP)'!$X$6:$AJ$27</definedName>
    <definedName name="Press_Release_13">'[2]Formal_Press_Rel(NonGAAP)'!$X$6:$AJ$27</definedName>
    <definedName name="Press_Release_14" localSheetId="3">'[2]Formal_Press_Rel(NonGAAP)'!$X$31:$AJ$68</definedName>
    <definedName name="Press_Release_14" localSheetId="4">'[2]Formal_Press_Rel(NonGAAP)'!$X$31:$AJ$68</definedName>
    <definedName name="Press_Release_14" localSheetId="0">'[2]Formal_Press_Rel(NonGAAP)'!$X$31:$AJ$68</definedName>
    <definedName name="Press_Release_14" localSheetId="1">'[2]Formal_Press_Rel(NonGAAP)'!$X$31:$AJ$68</definedName>
    <definedName name="Press_Release_14">'[2]Formal_Press_Rel(NonGAAP)'!$X$31:$AJ$68</definedName>
    <definedName name="Press_Release1" localSheetId="4">#REF!</definedName>
    <definedName name="Press_Release1" localSheetId="6">'[2]Formal_Press_Rel(NonGAAP)'!$A$1:$T$47</definedName>
    <definedName name="Press_Release1" localSheetId="2">'Selected Financial I'!#REF!</definedName>
    <definedName name="Press_Release1">'[2]#REF'!$A$1:$T$33</definedName>
    <definedName name="Press_Release10" localSheetId="3">'[2]Formal_Press_Rel(NonGAAP)'!$A$1:$T$47</definedName>
    <definedName name="Press_Release10" localSheetId="4">'[2]Formal_Press_Rel(NonGAAP)'!$A$1:$T$47</definedName>
    <definedName name="Press_Release10" localSheetId="0">'[2]Formal_Press_Rel(NonGAAP)'!$A$1:$T$47</definedName>
    <definedName name="Press_Release10" localSheetId="1">'[2]Formal_Press_Rel(NonGAAP)'!$A$1:$T$47</definedName>
    <definedName name="Press_Release10">'[2]Formal_Press_Rel(NonGAAP)'!$A$1:$T$47</definedName>
    <definedName name="Press_Release2" localSheetId="4">#REF!</definedName>
    <definedName name="Press_Release2" localSheetId="6">'[2]Formal_Press_Rel(NonGAAP)'!$A$49:$T$95</definedName>
    <definedName name="Press_Release2" localSheetId="2">'Selected Financial I'!$A$1:$A$19</definedName>
    <definedName name="Press_Release2">'[2]#REF'!$A$52:$W$98</definedName>
    <definedName name="Press_Release3" localSheetId="4">#REF!</definedName>
    <definedName name="Press_Release3" localSheetId="6">'[2]Formal_Press_Rel(NonGAAP)'!$X$6:$AJ$29</definedName>
    <definedName name="Press_Release3" localSheetId="2">'Selected Financial I'!#REF!</definedName>
    <definedName name="Press_Release3">'[2]#REF'!$X$7:$AJ$29</definedName>
    <definedName name="Press_Release4" localSheetId="4">#REF!</definedName>
    <definedName name="Press_Release4" localSheetId="6">'[2]Formal_Press_Rel(NonGAAP)'!$X$33:$AJ$70</definedName>
    <definedName name="Press_Release4" localSheetId="2">'Selected Financial I'!#REF!</definedName>
    <definedName name="Press_Release4">'[2]#REF'!$X$34:$AJ$74</definedName>
    <definedName name="PRESS_ROUNDED" localSheetId="3">'[2]#REF'!$A$8:$U$116</definedName>
    <definedName name="PRESS_ROUNDED" localSheetId="4">'[2]#REF'!$A$8:$U$116</definedName>
    <definedName name="PRESS_ROUNDED" localSheetId="0">'[2]#REF'!$A$8:$U$116</definedName>
    <definedName name="PRESS_ROUNDED" localSheetId="6">'[2]#REF'!$A$8:$U$116</definedName>
    <definedName name="PRESS_ROUNDED" localSheetId="1">'[2]#REF'!$A$8:$U$116</definedName>
    <definedName name="PRESS_ROUNDED">'[1]#REF'!$A$8:$U$116</definedName>
    <definedName name="PRESS_UNROUND" localSheetId="3">'[2]#REF'!$A$8:$W$114</definedName>
    <definedName name="PRESS_UNROUND" localSheetId="4">'[2]#REF'!$A$8:$W$114</definedName>
    <definedName name="PRESS_UNROUND" localSheetId="0">'[2]#REF'!$A$8:$W$114</definedName>
    <definedName name="PRESS_UNROUND" localSheetId="6">'[2]#REF'!$A$8:$W$114</definedName>
    <definedName name="PRESS_UNROUND" localSheetId="1">'[2]#REF'!$A$8:$W$114</definedName>
    <definedName name="PRESS_UNROUND">'[1]#REF'!$A$8:$W$114</definedName>
    <definedName name="PRESS_UNROUNDED" localSheetId="3">'[2]#REF'!$A$8:$U$116</definedName>
    <definedName name="PRESS_UNROUNDED" localSheetId="4">'[2]#REF'!$A$8:$U$116</definedName>
    <definedName name="PRESS_UNROUNDED" localSheetId="0">'[2]#REF'!$A$8:$U$116</definedName>
    <definedName name="PRESS_UNROUNDED" localSheetId="6">'[2]#REF'!$A$8:$U$116</definedName>
    <definedName name="PRESS_UNROUNDED" localSheetId="1">'[2]#REF'!$A$8:$U$116</definedName>
    <definedName name="PRESS_UNROUNDED">'[1]#REF'!$A$8:$U$116</definedName>
    <definedName name="_xlnm.Print_Area" localSheetId="3">'Balance Sheet'!$A$1:$E$45</definedName>
    <definedName name="_xlnm.Print_Area" localSheetId="4">'Cash Flow'!$A$1:$E$49</definedName>
    <definedName name="_xlnm.Print_Area" localSheetId="0">'Consolidated Results'!$A$1:$I$60</definedName>
    <definedName name="_xlnm.Print_Area" localSheetId="5">'Equity Summary'!$A$1:$J$51</definedName>
    <definedName name="_xlnm.Print_Area" localSheetId="6">'Operating Data Update '!$A$1:$K$25</definedName>
    <definedName name="_xlnm.Print_Area" localSheetId="1">'Segment Results '!$A$1:$Q$34</definedName>
    <definedName name="_xlnm.Print_Area" localSheetId="2">'Selected Financial I'!$A$1:$I$23</definedName>
    <definedName name="Pro_Stock" localSheetId="3">'[2]2000'!#REF!</definedName>
    <definedName name="Pro_Stock" localSheetId="4">'[2]2000'!#REF!</definedName>
    <definedName name="Pro_Stock" localSheetId="0">'[2]2000'!#REF!</definedName>
    <definedName name="Pro_Stock" localSheetId="1">'[2]2000'!#REF!</definedName>
    <definedName name="Pro_Stock">'[2]2000'!#REF!</definedName>
    <definedName name="PROFORMA" localSheetId="3">'[2]2000'!#REF!</definedName>
    <definedName name="PROFORMA" localSheetId="4">'[2]2000'!#REF!</definedName>
    <definedName name="PROFORMA" localSheetId="0">'[2]2000'!#REF!</definedName>
    <definedName name="PROFORMA" localSheetId="1">'[2]2000'!#REF!</definedName>
    <definedName name="PROFORMA">'[2]2000'!#REF!</definedName>
    <definedName name="SALES" localSheetId="6">'[2]3a_Cons_perf'!$B$12:$AC$63</definedName>
    <definedName name="SALES">#REF!</definedName>
    <definedName name="SCH_2Round" localSheetId="3">[2]SCH2_Round!$A$9:$Q$53</definedName>
    <definedName name="SCH_2Round" localSheetId="4">[2]SCH2_Round!$A$9:$Q$53</definedName>
    <definedName name="SCH_2Round" localSheetId="0">[2]SCH2_Round!$A$9:$Q$53</definedName>
    <definedName name="SCH_2Round" localSheetId="6">[2]SCH2_Round!$A$9:$Q$53</definedName>
    <definedName name="SCH_2Round" localSheetId="1">[2]SCH2_Round!$A$9:$Q$53</definedName>
    <definedName name="SCH_2Round">[1]SCH2_Round!$A$9:$Q$53</definedName>
    <definedName name="SCH2_1" localSheetId="3">[2]SCH2!$B$5:$W$51</definedName>
    <definedName name="SCH2_1" localSheetId="4">[2]SCH2!$B$5:$W$51</definedName>
    <definedName name="SCH2_1" localSheetId="0">[2]SCH2!$B$5:$W$51</definedName>
    <definedName name="SCH2_1" localSheetId="6">[2]SCH2!$B$5:$W$51</definedName>
    <definedName name="SCH2_1" localSheetId="1">[2]SCH2!$B$5:$W$51</definedName>
    <definedName name="SCH2_1">[1]SCH2!$B$5:$W$51</definedName>
    <definedName name="SCH2_1Round" localSheetId="3">[2]SCH2_Round!$A$9:$V$53</definedName>
    <definedName name="SCH2_1Round" localSheetId="4">[2]SCH2_Round!$A$9:$V$53</definedName>
    <definedName name="SCH2_1Round" localSheetId="0">[2]SCH2_Round!$A$9:$V$53</definedName>
    <definedName name="SCH2_1Round" localSheetId="6">[2]SCH2_Round!$A$9:$V$53</definedName>
    <definedName name="SCH2_1Round" localSheetId="1">[2]SCH2_Round!$A$9:$V$53</definedName>
    <definedName name="SCH2_1Round">[1]SCH2_Round!$A$9:$V$53</definedName>
    <definedName name="SCHEDULE_A">[3]Validations!$A$1:$K$55</definedName>
    <definedName name="SCHEDULE_AA">[3]Validations!$A$1:$E$49</definedName>
    <definedName name="SCHEDULE_AA1">[3]Validations!$A$1:$I$48</definedName>
    <definedName name="SCHEDULE_AB">[3]Validations!$A$1:$G$25</definedName>
    <definedName name="SCHEDULE_AC">[3]Validations!$A$1:$G$50</definedName>
    <definedName name="SCHEDULE_AC1">[3]Validations!$A$1:$I$49</definedName>
    <definedName name="SCHEDULE_AF">[3]Validations!$A$1:$E$66</definedName>
    <definedName name="SCHEDULE_B">[3]Validations!$A$1:$L$37</definedName>
    <definedName name="SCHEDULE_C1">[3]Validations!$A$1:$O$359</definedName>
    <definedName name="SCHEDULE_C2">[3]Validations!$A$1:$J$359</definedName>
    <definedName name="SCHEDULE_D">[3]Validations!$A$1:$N$43</definedName>
    <definedName name="SCHEDULE_E">[3]Validations!$A$1:$J$44</definedName>
    <definedName name="SCHEDULE_F">[3]Validations!$A$1:$K$99</definedName>
    <definedName name="SCHEDULE_G">[3]Validations!$A$1:$L$63</definedName>
    <definedName name="SCHEDULE_H">[3]Validations!$A$1:$M$62</definedName>
    <definedName name="SCHEDULE_I">[3]Validations!$A$1:$L$49</definedName>
    <definedName name="SCHEDULE_J">[3]Validations!$A$1:$R$78</definedName>
    <definedName name="SCHEDULE_K">[3]Validations!$A$1:$R$77</definedName>
    <definedName name="SCHEDULE_K1">[3]Validations!$A$1:$P$47</definedName>
    <definedName name="SCHEDULE_M">#REF!</definedName>
    <definedName name="SCHEDULE_N">[3]Validations!$A$3:$J$101</definedName>
    <definedName name="SCHEDULE_O">[3]Validations!$A$3:$H$4</definedName>
    <definedName name="SCHEDULE_U">[3]Validations!$A$1:$K$31</definedName>
    <definedName name="SCHEDULE_Y">[3]Validations!$A$1:$G$134</definedName>
    <definedName name="SCHEDULE_Z">[3]Validations!$A$1:$E$52</definedName>
    <definedName name="SCHEDULE_Z1">[3]Validations!$A$1:$O$50</definedName>
    <definedName name="Seg_Rnd_ProForm" localSheetId="3">'[2]#REF'!$A$1:$Z$49</definedName>
    <definedName name="Seg_Rnd_ProForm" localSheetId="4">'[2]#REF'!$A$1:$Z$49</definedName>
    <definedName name="Seg_Rnd_ProForm" localSheetId="0">'[2]#REF'!$A$1:$Z$49</definedName>
    <definedName name="Seg_Rnd_ProForm" localSheetId="1">'[2]#REF'!$A$1:$Z$49</definedName>
    <definedName name="Seg_Rnd_ProForm">'[2]#REF'!$A$1:$Z$49</definedName>
    <definedName name="Seg_Rnd_ProForm_Prior" localSheetId="3">'[2]#REF'!$A$1:$AG$49</definedName>
    <definedName name="Seg_Rnd_ProForm_Prior" localSheetId="4">'[2]#REF'!$A$1:$AG$49</definedName>
    <definedName name="Seg_Rnd_ProForm_Prior" localSheetId="0">'[2]#REF'!$A$1:$AG$49</definedName>
    <definedName name="Seg_Rnd_ProForm_Prior" localSheetId="1">'[2]#REF'!$A$1:$AG$49</definedName>
    <definedName name="Seg_Rnd_ProForm_Prior">'[2]#REF'!$A$1:$AG$49</definedName>
    <definedName name="Seg_Unrnd_ProForm" localSheetId="3">'[2]#REF'!$A$1:$Y$49</definedName>
    <definedName name="Seg_Unrnd_ProForm" localSheetId="4">'[2]#REF'!$A$1:$Y$49</definedName>
    <definedName name="Seg_Unrnd_ProForm" localSheetId="0">'[2]#REF'!$A$1:$Y$49</definedName>
    <definedName name="Seg_Unrnd_ProForm" localSheetId="1">'[2]#REF'!$A$1:$Y$49</definedName>
    <definedName name="Seg_Unrnd_ProForm">'[2]#REF'!$A$1:$Y$49</definedName>
    <definedName name="Seg_Unrnd_ProForm_Prior" localSheetId="3">'[2]#REF'!$A$1:$AE$49</definedName>
    <definedName name="Seg_Unrnd_ProForm_Prior" localSheetId="4">'[2]#REF'!$A$1:$AE$49</definedName>
    <definedName name="Seg_Unrnd_ProForm_Prior" localSheetId="0">'[2]#REF'!$A$1:$AE$49</definedName>
    <definedName name="Seg_Unrnd_ProForm_Prior" localSheetId="1">'[2]#REF'!$A$1:$AE$49</definedName>
    <definedName name="Seg_Unrnd_ProForm_Prior">'[2]#REF'!$A$1:$AE$49</definedName>
    <definedName name="SERV_ASSET" localSheetId="3">'[2]#REF'!$E$7:$Z$60</definedName>
    <definedName name="SERV_ASSET" localSheetId="4">#REF!</definedName>
    <definedName name="SERV_ASSET" localSheetId="0">'[2]#REF'!$E$7:$Z$60</definedName>
    <definedName name="SERV_ASSET" localSheetId="1">'[2]#REF'!$E$7:$Z$60</definedName>
    <definedName name="SERV_ASSET">'[2]#REF'!$E$7:$Z$60</definedName>
    <definedName name="SERV_LIAB" localSheetId="3">'[2]#REF'!$E$75:$Z$134</definedName>
    <definedName name="SERV_LIAB" localSheetId="4">#REF!</definedName>
    <definedName name="SERV_LIAB" localSheetId="0">'[2]#REF'!$E$75:$Z$134</definedName>
    <definedName name="SERV_LIAB" localSheetId="1">'[2]#REF'!$E$75:$Z$134</definedName>
    <definedName name="SERV_LIAB">'[2]#REF'!$E$75:$Z$134</definedName>
    <definedName name="Space" localSheetId="4">#REF!</definedName>
    <definedName name="SPACE" localSheetId="6">'[2]3a2_Space'!$A$9:$U$61</definedName>
    <definedName name="Space">#REF!</definedName>
    <definedName name="SPACE_1" localSheetId="3">'[2]3a2_Space'!$A$9:$AB$57</definedName>
    <definedName name="SPACE_1" localSheetId="4">'[2]3a2_Space'!$A$9:$AB$57</definedName>
    <definedName name="SPACE_1" localSheetId="0">'[2]3a2_Space'!$A$9:$AB$57</definedName>
    <definedName name="SPACE_1" localSheetId="6">'[2]3a2_Space'!$A$9:$AB$57</definedName>
    <definedName name="SPACE_1" localSheetId="1">'[2]3a2_Space'!$A$9:$AB$57</definedName>
    <definedName name="SPACE_1">'[1]3a2_Space'!$A$9:$AB$57</definedName>
    <definedName name="SPACE_ASSET" localSheetId="3">'[2]#REF'!$E$6:$S$60</definedName>
    <definedName name="SPACE_ASSET" localSheetId="4">#REF!</definedName>
    <definedName name="SPACE_ASSET" localSheetId="0">'[2]#REF'!$E$6:$S$60</definedName>
    <definedName name="SPACE_ASSET" localSheetId="1">'[2]#REF'!$E$6:$S$60</definedName>
    <definedName name="SPACE_ASSET">'[2]#REF'!$E$6:$S$60</definedName>
    <definedName name="SPACE_LIAB" localSheetId="3">'[2]#REF'!$E$62:$S$132</definedName>
    <definedName name="SPACE_LIAB" localSheetId="4">#REF!</definedName>
    <definedName name="SPACE_LIAB" localSheetId="0">'[2]#REF'!$E$62:$S$132</definedName>
    <definedName name="SPACE_LIAB" localSheetId="1">'[2]#REF'!$E$62:$S$132</definedName>
    <definedName name="SPACE_LIAB">'[2]#REF'!$E$62:$S$132</definedName>
    <definedName name="Space_Prior" localSheetId="4">#REF!</definedName>
    <definedName name="Space_Prior" localSheetId="6">#REF!</definedName>
    <definedName name="Space_Prior">#REF!</definedName>
    <definedName name="SPACEWP" localSheetId="3">'[2]#REF'!$C$6:$Q$59</definedName>
    <definedName name="SPACEWP" localSheetId="4">'[2]#REF'!$C$6:$Q$59</definedName>
    <definedName name="SPACEWP" localSheetId="0">'[2]#REF'!$C$6:$Q$59</definedName>
    <definedName name="SPACEWP" localSheetId="1">'[2]#REF'!$C$6:$Q$59</definedName>
    <definedName name="SPACEWP">'[2]#REF'!$C$6:$Q$59</definedName>
    <definedName name="Strat_Dev_Sum">[4]By_Company!A23:'[4]By_Company'!I31</definedName>
    <definedName name="STRATCO" localSheetId="6">'[2]3a5_Strategic'!$A$9:$U$64</definedName>
    <definedName name="STRATCO">#REF!</definedName>
    <definedName name="STRATCO_1" localSheetId="6">'[2]3a5_Strategic'!$A$9:$AB$64</definedName>
    <definedName name="STRATCO_1">#REF!</definedName>
    <definedName name="STRATDEV_ASSET" localSheetId="3">'[2]#REF'!$E$6:$M$61</definedName>
    <definedName name="STRATDEV_ASSET" localSheetId="4">#REF!</definedName>
    <definedName name="STRATDEV_ASSET" localSheetId="0">'[2]#REF'!$E$6:$M$61</definedName>
    <definedName name="STRATDEV_ASSET" localSheetId="1">'[2]#REF'!$E$6:$M$61</definedName>
    <definedName name="STRATDEV_ASSET">'[2]#REF'!$E$6:$M$61</definedName>
    <definedName name="STRATDEV_LIAB" localSheetId="3">'[2]#REF'!$E$76:$M$135</definedName>
    <definedName name="STRATDEV_LIAB" localSheetId="4">#REF!</definedName>
    <definedName name="STRATDEV_LIAB" localSheetId="0">'[2]#REF'!$E$76:$M$135</definedName>
    <definedName name="STRATDEV_LIAB" localSheetId="1">'[2]#REF'!$E$76:$M$135</definedName>
    <definedName name="STRATDEV_LIAB">'[2]#REF'!$E$76:$M$135</definedName>
    <definedName name="Strategic">#REF!</definedName>
    <definedName name="Strategic_Prior">#REF!</definedName>
    <definedName name="Summ_Rnd_ProForm" localSheetId="3">'[2]#REF'!$F$1:$M$61</definedName>
    <definedName name="Summ_Rnd_ProForm" localSheetId="4">'[2]#REF'!$F$1:$M$61</definedName>
    <definedName name="Summ_Rnd_ProForm" localSheetId="0">'[2]#REF'!$F$1:$M$61</definedName>
    <definedName name="Summ_Rnd_ProForm" localSheetId="1">'[2]#REF'!$F$1:$M$61</definedName>
    <definedName name="Summ_Rnd_ProForm">'[2]#REF'!$F$1:$M$61</definedName>
    <definedName name="Summ_Rnd_ProForm_Prior" localSheetId="3">'[2]#REF'!$A$25:$Q$61</definedName>
    <definedName name="Summ_Rnd_ProForm_Prior" localSheetId="4">'[2]#REF'!$A$25:$Q$61</definedName>
    <definedName name="Summ_Rnd_ProForm_Prior" localSheetId="0">'[2]#REF'!$A$25:$Q$61</definedName>
    <definedName name="Summ_Rnd_ProForm_Prior" localSheetId="1">'[2]#REF'!$A$25:$Q$61</definedName>
    <definedName name="Summ_Rnd_ProForm_Prior">'[2]#REF'!$A$25:$Q$61</definedName>
    <definedName name="Summ_Unrnd_ProForm" localSheetId="3">'[2]#REF'!$A$1:$N$61</definedName>
    <definedName name="Summ_Unrnd_ProForm" localSheetId="4">'[2]#REF'!$A$1:$N$61</definedName>
    <definedName name="Summ_Unrnd_ProForm" localSheetId="0">'[2]#REF'!$A$1:$N$61</definedName>
    <definedName name="Summ_Unrnd_ProForm" localSheetId="1">'[2]#REF'!$A$1:$N$61</definedName>
    <definedName name="Summ_Unrnd_ProForm">'[2]#REF'!$A$1:$N$61</definedName>
    <definedName name="Summ_Unrnd_ProForm_Prior" localSheetId="3">'[2]#REF'!$A$1:$R$61</definedName>
    <definedName name="Summ_Unrnd_ProForm_Prior" localSheetId="4">'[2]#REF'!$A$1:$R$61</definedName>
    <definedName name="Summ_Unrnd_ProForm_Prior" localSheetId="0">'[2]#REF'!$A$1:$R$61</definedName>
    <definedName name="Summ_Unrnd_ProForm_Prior" localSheetId="1">'[2]#REF'!$A$1:$R$61</definedName>
    <definedName name="Summ_Unrnd_ProForm_Prior">'[2]#REF'!$A$1:$R$61</definedName>
    <definedName name="Summary" localSheetId="4">#REF!</definedName>
    <definedName name="Summary" localSheetId="6">#REF!</definedName>
    <definedName name="Summary">#REF!</definedName>
    <definedName name="Summary_Prior" localSheetId="4">#REF!</definedName>
    <definedName name="Summary_Prior" localSheetId="6">#REF!</definedName>
    <definedName name="Summary_Prior">#REF!</definedName>
    <definedName name="Summary_Round" localSheetId="4">#REF!</definedName>
    <definedName name="Summary_Round" localSheetId="0">'Consolidated Results'!$A$1:$A$53</definedName>
    <definedName name="Summary_Round" localSheetId="6">#REF!</definedName>
    <definedName name="Summary_Round">#REF!</definedName>
    <definedName name="Summary_Round_Prior" localSheetId="4">#REF!</definedName>
    <definedName name="Summary_Round_Prior" localSheetId="0">'Consolidated Results'!$A$8:$A$53</definedName>
    <definedName name="Summary_Round_Prior" localSheetId="6">#REF!</definedName>
    <definedName name="Summary_Round_Prior">#REF!</definedName>
    <definedName name="SUP_BALSHT" localSheetId="3">'[2]#REF'!$A$1:$K$63</definedName>
    <definedName name="SUP_BALSHT" localSheetId="4">#REF!</definedName>
    <definedName name="SUP_BALSHT" localSheetId="0">'[2]#REF'!$A$1:$K$63</definedName>
    <definedName name="SUP_BALSHT" localSheetId="1">'[2]#REF'!$A$1:$K$63</definedName>
    <definedName name="SUP_BALSHT">'[2]#REF'!$A$1:$K$63</definedName>
    <definedName name="SYS_ASSET" localSheetId="3">'[2]#REF'!$E$7:$AG$59</definedName>
    <definedName name="SYS_ASSET" localSheetId="4">#REF!</definedName>
    <definedName name="SYS_ASSET" localSheetId="0">'[2]#REF'!$E$7:$AG$59</definedName>
    <definedName name="SYS_ASSET" localSheetId="1">'[2]#REF'!$E$7:$AG$59</definedName>
    <definedName name="SYS_ASSET">'[2]#REF'!$E$7:$AG$59</definedName>
    <definedName name="SYS_LIAB" localSheetId="3">'[2]#REF'!$E$63:$AG$136</definedName>
    <definedName name="SYS_LIAB" localSheetId="4">#REF!</definedName>
    <definedName name="SYS_LIAB" localSheetId="0">'[2]#REF'!$E$63:$AG$136</definedName>
    <definedName name="SYS_LIAB" localSheetId="1">'[2]#REF'!$E$63:$AG$136</definedName>
    <definedName name="SYS_LIAB">'[2]#REF'!$E$63:$AG$136</definedName>
    <definedName name="SYS2_ASSET" localSheetId="3">'[2]#REF'!$E$7:$AG$59</definedName>
    <definedName name="SYS2_ASSET" localSheetId="4">#REF!</definedName>
    <definedName name="SYS2_ASSET" localSheetId="0">'[2]#REF'!$E$7:$AG$59</definedName>
    <definedName name="SYS2_ASSET" localSheetId="1">'[2]#REF'!$E$7:$AG$59</definedName>
    <definedName name="SYS2_ASSET">'[2]#REF'!$E$7:$AG$59</definedName>
    <definedName name="SYS2_LIAB" localSheetId="3">'[2]#REF'!$E$63:$AG$136</definedName>
    <definedName name="SYS2_LIAB" localSheetId="4">#REF!</definedName>
    <definedName name="SYS2_LIAB" localSheetId="0">'[2]#REF'!$E$63:$AG$136</definedName>
    <definedName name="SYS2_LIAB" localSheetId="1">'[2]#REF'!$E$63:$AG$136</definedName>
    <definedName name="SYS2_LIAB">'[2]#REF'!$E$63:$AG$136</definedName>
    <definedName name="SYSTEM" localSheetId="3">'[2]3a1_SYS_Integ'!$A$9:$U$129</definedName>
    <definedName name="SYSTEM" localSheetId="4">'[2]3a1_SYS_Integ'!$A$9:$U$129</definedName>
    <definedName name="SYSTEM" localSheetId="0">'[2]3a1_SYS_Integ'!$A$9:$U$129</definedName>
    <definedName name="SYSTEM" localSheetId="6">'[2]3a1_SYS_Integ'!$A$9:$U$129</definedName>
    <definedName name="SYSTEM" localSheetId="1">'[2]3a1_SYS_Integ'!$A$9:$U$129</definedName>
    <definedName name="SYSTEM">'[1]3a1_SYS_Integ'!$A$9:$U$129</definedName>
    <definedName name="SYSTEM_1" localSheetId="3">'[2]3a1_SYS_Integ'!$A$8:$AB$129</definedName>
    <definedName name="SYSTEM_1" localSheetId="4">'[2]3a1_SYS_Integ'!$A$8:$AB$129</definedName>
    <definedName name="SYSTEM_1" localSheetId="0">'[2]3a1_SYS_Integ'!$A$8:$AB$129</definedName>
    <definedName name="SYSTEM_1" localSheetId="6">'[2]3a1_SYS_Integ'!$A$8:$AB$129</definedName>
    <definedName name="SYSTEM_1" localSheetId="1">'[2]3a1_SYS_Integ'!$A$8:$AB$129</definedName>
    <definedName name="SYSTEM_1">'[1]3a1_SYS_Integ'!$A$8:$AB$129</definedName>
    <definedName name="System_Int" localSheetId="4">#REF!</definedName>
    <definedName name="System_Int" localSheetId="6">#REF!</definedName>
    <definedName name="System_Int">#REF!</definedName>
    <definedName name="System_Int_Prior" localSheetId="4">#REF!</definedName>
    <definedName name="System_Int_Prior" localSheetId="6">#REF!</definedName>
    <definedName name="System_Int_Prior">#REF!</definedName>
    <definedName name="TAB_B" localSheetId="3">'[2]#REF'!#REF!:'[2]#REF'!$O$276</definedName>
    <definedName name="TAB_B" localSheetId="4">'[2]#REF'!#REF!:'[2]#REF'!$O$276</definedName>
    <definedName name="TAB_B" localSheetId="0">'[2]#REF'!#REF!:'[2]#REF'!$O$276</definedName>
    <definedName name="TAB_B" localSheetId="1">'[2]#REF'!#REF!:'[2]#REF'!$O$276</definedName>
    <definedName name="TAB_B">'[2]#REF'!#REF!:'[2]#REF'!$O$276</definedName>
    <definedName name="TAB_C" localSheetId="3">'[2]#REF'!#REF!:'[2]#REF'!$P$277</definedName>
    <definedName name="TAB_C" localSheetId="4">'[2]#REF'!#REF!:'[2]#REF'!$P$277</definedName>
    <definedName name="TAB_C" localSheetId="0">'[2]#REF'!#REF!:'[2]#REF'!$P$277</definedName>
    <definedName name="TAB_C" localSheetId="1">'[2]#REF'!#REF!:'[2]#REF'!$P$277</definedName>
    <definedName name="TAB_C">'[2]#REF'!#REF!:'[2]#REF'!$P$277</definedName>
    <definedName name="TAB_D" localSheetId="3">'[2]#REF'!$D$7:'[2]#REF'!$F$147</definedName>
    <definedName name="TAB_D" localSheetId="4">'[2]#REF'!$D$7:'[2]#REF'!$F$147</definedName>
    <definedName name="TAB_D" localSheetId="0">'[2]#REF'!$D$7:'[2]#REF'!$F$147</definedName>
    <definedName name="TAB_D" localSheetId="1">'[2]#REF'!$D$7:'[2]#REF'!$F$147</definedName>
    <definedName name="TAB_D">'[2]#REF'!$D$7:'[2]#REF'!$F$147</definedName>
    <definedName name="TECH" localSheetId="3">'[2]3a4_Tech_Servs'!$A$9:$V$102</definedName>
    <definedName name="TECH" localSheetId="4">'[2]3a4_Tech_Servs'!$A$9:$V$102</definedName>
    <definedName name="TECH" localSheetId="0">'[2]3a4_Tech_Servs'!$A$9:$V$102</definedName>
    <definedName name="TECH" localSheetId="6">'[2]3a4_Tech_Servs'!$A$9:$V$102</definedName>
    <definedName name="TECH" localSheetId="1">'[2]3a4_Tech_Servs'!$A$9:$V$102</definedName>
    <definedName name="TECH">'[1]3a4_Tech_Servs'!$A$9:$V$102</definedName>
    <definedName name="TECH_1" localSheetId="3">'[2]3a4_Tech_Servs'!$A$9:$AC$102</definedName>
    <definedName name="TECH_1" localSheetId="4">'[2]3a4_Tech_Servs'!$A$9:$AC$102</definedName>
    <definedName name="TECH_1" localSheetId="0">'[2]3a4_Tech_Servs'!$A$9:$AC$102</definedName>
    <definedName name="TECH_1" localSheetId="6">'[2]3a4_Tech_Servs'!$A$9:$AC$102</definedName>
    <definedName name="TECH_1" localSheetId="1">'[2]3a4_Tech_Servs'!$A$9:$AC$102</definedName>
    <definedName name="TECH_1">'[1]3a4_Tech_Servs'!$A$9:$AC$102</definedName>
    <definedName name="Tech_Services" localSheetId="4">#REF!</definedName>
    <definedName name="Tech_Services" localSheetId="6">#REF!</definedName>
    <definedName name="Tech_Services">#REF!</definedName>
    <definedName name="Tech_Services_Prior" localSheetId="4">#REF!</definedName>
    <definedName name="Tech_Services_Prior" localSheetId="6">#REF!</definedName>
    <definedName name="Tech_Services_Prior">#REF!</definedName>
    <definedName name="Total_Sum">[4]By_Company!#REF!</definedName>
    <definedName name="XMONTHS">'[4]5A_Sector_Summary'!#REF!</definedName>
  </definedNames>
  <calcPr calcId="125725"/>
</workbook>
</file>

<file path=xl/calcChain.xml><?xml version="1.0" encoding="utf-8"?>
<calcChain xmlns="http://schemas.openxmlformats.org/spreadsheetml/2006/main">
  <c r="C29" i="6"/>
  <c r="C20"/>
  <c r="C14"/>
  <c r="D25" i="7"/>
</calcChain>
</file>

<file path=xl/sharedStrings.xml><?xml version="1.0" encoding="utf-8"?>
<sst xmlns="http://schemas.openxmlformats.org/spreadsheetml/2006/main" count="280" uniqueCount="181">
  <si>
    <t xml:space="preserve"> </t>
  </si>
  <si>
    <t>Aeronautics</t>
  </si>
  <si>
    <t>Space Systems</t>
  </si>
  <si>
    <t>Other</t>
  </si>
  <si>
    <t>Net earnings</t>
  </si>
  <si>
    <t>Additional</t>
  </si>
  <si>
    <t>Total</t>
  </si>
  <si>
    <t>Common</t>
  </si>
  <si>
    <t>Paid-In</t>
  </si>
  <si>
    <t>Retained</t>
  </si>
  <si>
    <t>Comprehensive</t>
  </si>
  <si>
    <t>Stockholders'</t>
  </si>
  <si>
    <t>Stock</t>
  </si>
  <si>
    <t>Capital</t>
  </si>
  <si>
    <t>Earnings</t>
  </si>
  <si>
    <t>Equity</t>
  </si>
  <si>
    <t>% Change</t>
  </si>
  <si>
    <t>Assets</t>
  </si>
  <si>
    <t xml:space="preserve">Goodwill </t>
  </si>
  <si>
    <t>Operating Data</t>
  </si>
  <si>
    <t>Selected Financial Data</t>
  </si>
  <si>
    <t>Net sales</t>
  </si>
  <si>
    <t>C-130J</t>
  </si>
  <si>
    <t xml:space="preserve">F-16 </t>
  </si>
  <si>
    <t>Operating profit</t>
  </si>
  <si>
    <t>Accumulated</t>
  </si>
  <si>
    <t>Electronic Systems</t>
  </si>
  <si>
    <t>%</t>
  </si>
  <si>
    <t xml:space="preserve">Aircraft Deliveries </t>
  </si>
  <si>
    <t>Repurchases of common stock</t>
  </si>
  <si>
    <t xml:space="preserve">F-22 </t>
  </si>
  <si>
    <t xml:space="preserve">  Aeronautics</t>
  </si>
  <si>
    <t xml:space="preserve">  Electronic Systems</t>
  </si>
  <si>
    <t xml:space="preserve">  Space Systems</t>
  </si>
  <si>
    <t xml:space="preserve">   Basic</t>
  </si>
  <si>
    <t xml:space="preserve">   Diluted</t>
  </si>
  <si>
    <t>Interest expense</t>
  </si>
  <si>
    <t xml:space="preserve">Income tax expense </t>
  </si>
  <si>
    <t xml:space="preserve">Net earnings </t>
  </si>
  <si>
    <t>Cost of sales</t>
  </si>
  <si>
    <t xml:space="preserve">   Effective tax rate</t>
  </si>
  <si>
    <t>Loss</t>
  </si>
  <si>
    <t>Earnings from continuing operations before income taxes</t>
  </si>
  <si>
    <t xml:space="preserve">  Information Systems &amp; Global Solutions</t>
  </si>
  <si>
    <t>Information Systems &amp; Global Solutions</t>
  </si>
  <si>
    <t>Continuing operations</t>
  </si>
  <si>
    <t>Other income, net</t>
  </si>
  <si>
    <t>Gross profit</t>
  </si>
  <si>
    <t>Discontinued operations</t>
  </si>
  <si>
    <t xml:space="preserve">      Accounts payable</t>
  </si>
  <si>
    <t xml:space="preserve">      Customer advances and amounts in excess of costs incurred</t>
  </si>
  <si>
    <t xml:space="preserve">      Net cash used for financing activities</t>
  </si>
  <si>
    <t xml:space="preserve">  Cash and cash equivalents</t>
  </si>
  <si>
    <t xml:space="preserve">  Deferred income taxes</t>
  </si>
  <si>
    <t xml:space="preserve">  Other current assets</t>
  </si>
  <si>
    <t>Deferred income taxes</t>
  </si>
  <si>
    <t xml:space="preserve">      Total assets</t>
  </si>
  <si>
    <t xml:space="preserve">      Total liabilities</t>
  </si>
  <si>
    <t xml:space="preserve">    Total current assets</t>
  </si>
  <si>
    <t>Current liabilities</t>
  </si>
  <si>
    <t xml:space="preserve">  Accounts payable</t>
  </si>
  <si>
    <t xml:space="preserve">  Customer advances and amounts in excess of costs incurred</t>
  </si>
  <si>
    <t xml:space="preserve">  Other current liabilities</t>
  </si>
  <si>
    <t xml:space="preserve">      Total current liabilities</t>
  </si>
  <si>
    <t>Long-term debt, net</t>
  </si>
  <si>
    <t>Accrued pension liabilities</t>
  </si>
  <si>
    <t>Other postretirement benefit liabilities</t>
  </si>
  <si>
    <t>Stockholders' equity</t>
  </si>
  <si>
    <t xml:space="preserve">  Common stock, $1 par value per share</t>
  </si>
  <si>
    <t xml:space="preserve">  Retained earnings</t>
  </si>
  <si>
    <t xml:space="preserve">  Accumulated other comprehensive loss</t>
  </si>
  <si>
    <t>Current assets</t>
  </si>
  <si>
    <t xml:space="preserve">  Additional paid-in capital</t>
  </si>
  <si>
    <t xml:space="preserve">    </t>
  </si>
  <si>
    <t xml:space="preserve">      Total stockholders' equity</t>
  </si>
  <si>
    <t xml:space="preserve">  Stock-based compensation</t>
  </si>
  <si>
    <t xml:space="preserve">      Postretirement benefit plans</t>
  </si>
  <si>
    <t xml:space="preserve">      Income taxes</t>
  </si>
  <si>
    <t>Other, net</t>
  </si>
  <si>
    <t xml:space="preserve">      FAS pension expense</t>
  </si>
  <si>
    <t xml:space="preserve">      Less: CAS expense</t>
  </si>
  <si>
    <t>Stock-based awards and ESOP activity</t>
  </si>
  <si>
    <t>F-35</t>
  </si>
  <si>
    <t xml:space="preserve">   Basic earnings per common share</t>
  </si>
  <si>
    <t xml:space="preserve">   Diluted earnings per common share</t>
  </si>
  <si>
    <t xml:space="preserve">  Receivables, net</t>
  </si>
  <si>
    <t xml:space="preserve">  Other, net</t>
  </si>
  <si>
    <t xml:space="preserve">      Receivables, net</t>
  </si>
  <si>
    <t>Net earnings from continuing operations</t>
  </si>
  <si>
    <t>C-5M</t>
  </si>
  <si>
    <t xml:space="preserve">      Total liabilities and stockholders' equity</t>
  </si>
  <si>
    <t xml:space="preserve">  Depreciation and amortization</t>
  </si>
  <si>
    <t>Balance at Dec. 31, 2011</t>
  </si>
  <si>
    <t>Consolidated Balance Sheets</t>
  </si>
  <si>
    <t>Consolidated Statements of Cash Flows</t>
  </si>
  <si>
    <t>Consolidated Statement of Stockholders' Equity</t>
  </si>
  <si>
    <t>Common shares reported in stockholders' equity at end of period</t>
  </si>
  <si>
    <t>Backlog</t>
  </si>
  <si>
    <t>(unaudited; in millions, except per share data)</t>
  </si>
  <si>
    <t>(unaudited; in millions)</t>
  </si>
  <si>
    <t>(unaudited)</t>
  </si>
  <si>
    <t xml:space="preserve">      Net cash provided by operating activities</t>
  </si>
  <si>
    <t>Cash and cash equivalents at beginning of period</t>
  </si>
  <si>
    <t>Cash and cash equivalents at end of period</t>
  </si>
  <si>
    <t>Non-cash FAS/CAS pension adjustment</t>
  </si>
  <si>
    <t>Capital expenditures</t>
  </si>
  <si>
    <t xml:space="preserve">      Inventories, net</t>
  </si>
  <si>
    <t xml:space="preserve">  Inventories, net</t>
  </si>
  <si>
    <t>Property, plant, and equipment, net</t>
  </si>
  <si>
    <t>Other noncurrent assets</t>
  </si>
  <si>
    <t xml:space="preserve">  Salaries, benefits, and payroll taxes</t>
  </si>
  <si>
    <t>Liabilities and stockholders' equity</t>
  </si>
  <si>
    <t>Other noncurrent liabilities</t>
  </si>
  <si>
    <t xml:space="preserve">  Changes in operating assets and liabilities:</t>
  </si>
  <si>
    <t>Dividends paid</t>
  </si>
  <si>
    <t>Adjustments to reconcile net earnings to net cash provided by operating activities:</t>
  </si>
  <si>
    <t>Net change in cash and cash equivalents</t>
  </si>
  <si>
    <t xml:space="preserve">     Total business segment operating profit</t>
  </si>
  <si>
    <t>Quarters Ended</t>
  </si>
  <si>
    <t>Lockheed Martin Corporation</t>
  </si>
  <si>
    <t>2012</t>
  </si>
  <si>
    <t xml:space="preserve"> 2011</t>
  </si>
  <si>
    <t>Operating margins</t>
  </si>
  <si>
    <t>Weighted average number of shares outstanding</t>
  </si>
  <si>
    <r>
      <t xml:space="preserve">Consolidated Statements of Earnings </t>
    </r>
    <r>
      <rPr>
        <b/>
        <vertAlign val="superscript"/>
        <sz val="16"/>
        <rFont val="Arial"/>
        <family val="2"/>
      </rPr>
      <t>1</t>
    </r>
  </si>
  <si>
    <t>Dec. 31,
2011</t>
  </si>
  <si>
    <t>Operating activities</t>
  </si>
  <si>
    <t>Investing activities</t>
  </si>
  <si>
    <t>Financing activities</t>
  </si>
  <si>
    <t xml:space="preserve">  Total backlog</t>
  </si>
  <si>
    <t xml:space="preserve">     Total business segment operating margins</t>
  </si>
  <si>
    <t xml:space="preserve">     Total consolidated operating margins</t>
  </si>
  <si>
    <t xml:space="preserve">  Reduction in tax expense from resolution of certain tax matters</t>
  </si>
  <si>
    <t xml:space="preserve">     Total consolidated operating profit</t>
  </si>
  <si>
    <t xml:space="preserve">     Total net sales</t>
  </si>
  <si>
    <t>Stock-based compensation</t>
  </si>
  <si>
    <r>
      <t xml:space="preserve">Other comprehensive income, net of tax </t>
    </r>
    <r>
      <rPr>
        <vertAlign val="superscript"/>
        <sz val="16"/>
        <rFont val="Arial"/>
        <family val="2"/>
      </rPr>
      <t>1</t>
    </r>
  </si>
  <si>
    <r>
      <t xml:space="preserve">Repurchases of common stock </t>
    </r>
    <r>
      <rPr>
        <vertAlign val="superscript"/>
        <sz val="16"/>
        <rFont val="Arial"/>
        <family val="2"/>
      </rPr>
      <t>2</t>
    </r>
  </si>
  <si>
    <r>
      <t xml:space="preserve">Dividends declared </t>
    </r>
    <r>
      <rPr>
        <vertAlign val="superscript"/>
        <sz val="16"/>
        <rFont val="Arial"/>
        <family val="2"/>
      </rPr>
      <t>3</t>
    </r>
  </si>
  <si>
    <t xml:space="preserve">  Severance charges</t>
  </si>
  <si>
    <t>Net cash provided by short-term investment transactions</t>
  </si>
  <si>
    <t xml:space="preserve">      Net cash (used for) provided by investing activities</t>
  </si>
  <si>
    <t>(unaudited; in millions, except par value)</t>
  </si>
  <si>
    <t xml:space="preserve">  Current portion of long-term debt</t>
  </si>
  <si>
    <t>Business Segment Net Sales, Operating Profit, and Operating Margins</t>
  </si>
  <si>
    <t xml:space="preserve">  Unallocated expense, net</t>
  </si>
  <si>
    <t>Unallocated expense, net</t>
  </si>
  <si>
    <t>Proceeds from stock option exercises</t>
  </si>
  <si>
    <t>Nine Months Ended</t>
  </si>
  <si>
    <t>Sept. 30,
2012</t>
  </si>
  <si>
    <t>Sept. 30,</t>
  </si>
  <si>
    <t>Sept. 25,</t>
  </si>
  <si>
    <t>Sept. 25,
 2011</t>
  </si>
  <si>
    <t>Sept. 30,
 2012</t>
  </si>
  <si>
    <t>Sept. 30, 
2012</t>
  </si>
  <si>
    <t>Sept. 25,
2011</t>
  </si>
  <si>
    <t>Balance at Sept. 30, 2012</t>
  </si>
  <si>
    <t xml:space="preserve">  Tax benefit related to discontinued operations</t>
  </si>
  <si>
    <t>Issuance of long-term debt, net of related costs</t>
  </si>
  <si>
    <t>Other non-operating income (expense), net</t>
  </si>
  <si>
    <r>
      <t xml:space="preserve">Net earnings from discontinued operations </t>
    </r>
    <r>
      <rPr>
        <vertAlign val="superscript"/>
        <sz val="16"/>
        <rFont val="Arial"/>
        <family val="2"/>
      </rPr>
      <t>2</t>
    </r>
  </si>
  <si>
    <t>Earnings per common share</t>
  </si>
  <si>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 The Corporation repurchased 3.3 million shares of its common stock for $294 million during the quarter ended Sept. 30, 2012.  For the nine months ended Sept. 30, 2012, </t>
    </r>
  </si>
  <si>
    <t xml:space="preserve">   the Corporation repurchased 8.2 million shares for $722 million. The Corporation's Board of Directors has approved a share repurchase program, authorizing an amount </t>
  </si>
  <si>
    <t xml:space="preserve">   available for share repurchases of $6.5 billion.  As of Sept. 30, 2012, the Corporation had repurchased a total of 51.2 million shares of its common stock under its share </t>
  </si>
  <si>
    <t xml:space="preserve">   repurchase program for $3.9 billion, and had remaining authorization of $2.6 billion for future share repurchases.</t>
  </si>
  <si>
    <r>
      <rPr>
        <vertAlign val="superscript"/>
        <sz val="14"/>
        <rFont val="Arial"/>
        <family val="2"/>
      </rPr>
      <t>1</t>
    </r>
    <r>
      <rPr>
        <sz val="14"/>
        <rFont val="Arial"/>
        <family val="2"/>
      </rPr>
      <t xml:space="preserve">  Primarily represents the reclassification adjustment for recognition of prior period amounts related to postretirement benefit plans of $609 million.</t>
    </r>
  </si>
  <si>
    <t>Total unallocated expense, net</t>
  </si>
  <si>
    <r>
      <rPr>
        <vertAlign val="superscript"/>
        <sz val="14"/>
        <rFont val="Arial"/>
        <family val="2"/>
      </rPr>
      <t>3</t>
    </r>
    <r>
      <rPr>
        <sz val="14"/>
        <rFont val="Arial"/>
        <family val="2"/>
      </rPr>
      <t xml:space="preserve">  Includes dividends of $1.00 per share declared during each of the quarters ended March 25, 2012, June 24, 2012 and Sept. 30, 2012.  Additionally includes a fourth quarter </t>
    </r>
  </si>
  <si>
    <t>(in millions)</t>
  </si>
  <si>
    <t xml:space="preserve">  convention. This practice only affects interim periods, as the Corporation's fiscal year ends on Dec. 31.</t>
  </si>
  <si>
    <r>
      <t xml:space="preserve">2 </t>
    </r>
    <r>
      <rPr>
        <sz val="16"/>
        <rFont val="Arial"/>
        <family val="2"/>
      </rPr>
      <t>Discontinued operations for 2011 include the operating results of Savi Technology, Inc. (Savi) and also Pacific Architects and Engineers, Inc. (PAE) through the date</t>
    </r>
  </si>
  <si>
    <t xml:space="preserve"> dividend of $1.15 per share declared during the quarter ended Sept. 30, 2012.</t>
  </si>
  <si>
    <r>
      <t xml:space="preserve">1 </t>
    </r>
    <r>
      <rPr>
        <sz val="16"/>
        <rFont val="Arial"/>
        <family val="2"/>
      </rPr>
      <t xml:space="preserve">The Corporation closes its books and records on the last Sunday of the calendar quarter to align its financial closing with its business processes, which was </t>
    </r>
  </si>
  <si>
    <r>
      <t xml:space="preserve">  </t>
    </r>
    <r>
      <rPr>
        <sz val="16"/>
        <rFont val="Arial"/>
        <family val="2"/>
      </rPr>
      <t xml:space="preserve"> on Sept. 30 for the third quarter of 2012.  The interim financial statements and tables of financial information included herein are labeled based on that</t>
    </r>
  </si>
  <si>
    <r>
      <rPr>
        <vertAlign val="superscript"/>
        <sz val="12"/>
        <rFont val="Arial"/>
        <family val="2"/>
      </rPr>
      <t xml:space="preserve">1 </t>
    </r>
    <r>
      <rPr>
        <sz val="12"/>
        <rFont val="Arial"/>
        <family val="2"/>
      </rPr>
      <t>Severance charges for 2012 consisted of amounts, net of state tax benefits, associated with the elimination of certain positions at the</t>
    </r>
  </si>
  <si>
    <r>
      <t>Special items - severance charges</t>
    </r>
    <r>
      <rPr>
        <vertAlign val="superscript"/>
        <sz val="12"/>
        <rFont val="Arial"/>
        <family val="2"/>
      </rPr>
      <t>1</t>
    </r>
  </si>
  <si>
    <t xml:space="preserve">  of its sale on April 4, 2011.  Amounts related to discontinued operations during 2012 were not significant and, accordingly, were included in operating profit.</t>
  </si>
  <si>
    <t xml:space="preserve">   Electronic Systems business segment.  For 2011, severance charges consisted of amounts related to actions taken at various business</t>
  </si>
  <si>
    <t xml:space="preserve">   operating profit.</t>
  </si>
  <si>
    <t xml:space="preserve">   segments as well as Corporate Headquarters.  Severance charges for initiatives that are not significant are included in business segment</t>
  </si>
</sst>
</file>

<file path=xl/styles.xml><?xml version="1.0" encoding="utf-8"?>
<styleSheet xmlns="http://schemas.openxmlformats.org/spreadsheetml/2006/main">
  <numFmts count="1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%"/>
    <numFmt numFmtId="166" formatCode="General_)"/>
    <numFmt numFmtId="167" formatCode="_(* #,##0.0_);_(* \(#,##0.0\);_(* &quot;-&quot;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_(* #,##0_);_(* \(#,##0\);_(* &quot;-&quot;??_);_(@_)"/>
    <numFmt numFmtId="171" formatCode="0.0_);\(0.0\)"/>
    <numFmt numFmtId="172" formatCode="_(&quot;$&quot;\ #,##0_);_(&quot;$&quot;\ \(#,##0\);_(&quot;$&quot;\ &quot;-&quot;??_);_(@_)"/>
    <numFmt numFmtId="173" formatCode="mmmm\ d\,\ yyyy"/>
    <numFmt numFmtId="174" formatCode="_(&quot;$&quot;\ #,##0_);_(&quot;$&quot;\(#,##0\);_(&quot;$&quot;&quot;-&quot;_);_(@_)"/>
    <numFmt numFmtId="175" formatCode="mmmm\ dd\,\ yyyy"/>
    <numFmt numFmtId="176" formatCode="0.0_)"/>
  </numFmts>
  <fonts count="27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vertAlign val="superscript"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vertAlign val="superscript"/>
      <sz val="16"/>
      <name val="Arial"/>
      <family val="2"/>
    </font>
    <font>
      <vertAlign val="superscript"/>
      <sz val="16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u/>
      <sz val="14"/>
      <name val="Arial"/>
      <family val="2"/>
    </font>
    <font>
      <b/>
      <vertAlign val="superscript"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vertAlign val="superscript"/>
      <sz val="12"/>
      <name val="Arial"/>
      <family val="2"/>
    </font>
    <font>
      <sz val="8"/>
      <name val="Arial"/>
      <family val="2"/>
    </font>
    <font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164" fontId="0" fillId="0" borderId="0"/>
    <xf numFmtId="43" fontId="3" fillId="0" borderId="0" applyFont="0" applyFill="0" applyBorder="0" applyAlignment="0" applyProtection="0"/>
    <xf numFmtId="37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173" fontId="3" fillId="0" borderId="0" applyFill="0" applyBorder="0" applyAlignment="0" applyProtection="0"/>
    <xf numFmtId="2" fontId="3" fillId="0" borderId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4" fillId="0" borderId="0"/>
    <xf numFmtId="0" fontId="4" fillId="0" borderId="0"/>
    <xf numFmtId="0" fontId="10" fillId="0" borderId="0"/>
    <xf numFmtId="164" fontId="5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9" fillId="0" borderId="0"/>
    <xf numFmtId="164" fontId="4" fillId="0" borderId="0"/>
    <xf numFmtId="164" fontId="4" fillId="0" borderId="0"/>
    <xf numFmtId="9" fontId="3" fillId="0" borderId="0" applyFont="0" applyFill="0" applyBorder="0" applyAlignment="0" applyProtection="0"/>
    <xf numFmtId="0" fontId="3" fillId="0" borderId="1" applyNumberFormat="0" applyFill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351">
    <xf numFmtId="164" fontId="0" fillId="0" borderId="0" xfId="0"/>
    <xf numFmtId="164" fontId="14" fillId="2" borderId="0" xfId="12" applyFont="1" applyFill="1"/>
    <xf numFmtId="164" fontId="14" fillId="3" borderId="0" xfId="0" applyFont="1" applyFill="1"/>
    <xf numFmtId="164" fontId="14" fillId="3" borderId="0" xfId="0" applyNumberFormat="1" applyFont="1" applyFill="1" applyAlignment="1">
      <alignment vertical="top"/>
    </xf>
    <xf numFmtId="164" fontId="14" fillId="3" borderId="0" xfId="21" applyFont="1" applyFill="1" applyAlignment="1">
      <alignment vertical="top"/>
    </xf>
    <xf numFmtId="164" fontId="14" fillId="3" borderId="0" xfId="21" applyFont="1" applyFill="1" applyAlignment="1">
      <alignment vertical="top" wrapText="1"/>
    </xf>
    <xf numFmtId="164" fontId="14" fillId="3" borderId="0" xfId="12" applyFont="1" applyFill="1"/>
    <xf numFmtId="41" fontId="14" fillId="3" borderId="0" xfId="1" applyNumberFormat="1" applyFont="1" applyFill="1" applyProtection="1"/>
    <xf numFmtId="164" fontId="14" fillId="2" borderId="0" xfId="17" applyFont="1" applyFill="1"/>
    <xf numFmtId="164" fontId="14" fillId="2" borderId="0" xfId="15" applyFont="1" applyFill="1" applyBorder="1"/>
    <xf numFmtId="164" fontId="14" fillId="2" borderId="0" xfId="0" applyFont="1" applyFill="1" applyAlignment="1"/>
    <xf numFmtId="166" fontId="13" fillId="2" borderId="0" xfId="9" applyNumberFormat="1" applyFont="1" applyFill="1" applyAlignment="1" applyProtection="1">
      <alignment horizontal="left"/>
    </xf>
    <xf numFmtId="166" fontId="13" fillId="2" borderId="0" xfId="9" applyNumberFormat="1" applyFont="1" applyFill="1" applyProtection="1"/>
    <xf numFmtId="166" fontId="14" fillId="2" borderId="0" xfId="9" applyNumberFormat="1" applyFont="1" applyFill="1" applyProtection="1"/>
    <xf numFmtId="166" fontId="14" fillId="2" borderId="0" xfId="9" applyNumberFormat="1" applyFont="1" applyFill="1" applyAlignment="1" applyProtection="1">
      <alignment horizontal="left"/>
    </xf>
    <xf numFmtId="41" fontId="13" fillId="2" borderId="0" xfId="1" applyNumberFormat="1" applyFont="1" applyFill="1" applyProtection="1"/>
    <xf numFmtId="41" fontId="14" fillId="2" borderId="0" xfId="1" applyNumberFormat="1" applyFont="1" applyFill="1" applyProtection="1"/>
    <xf numFmtId="41" fontId="13" fillId="2" borderId="0" xfId="1" applyNumberFormat="1" applyFont="1" applyFill="1" applyBorder="1" applyProtection="1"/>
    <xf numFmtId="41" fontId="14" fillId="2" borderId="0" xfId="1" applyNumberFormat="1" applyFont="1" applyFill="1" applyBorder="1" applyProtection="1"/>
    <xf numFmtId="41" fontId="13" fillId="2" borderId="4" xfId="1" applyNumberFormat="1" applyFont="1" applyFill="1" applyBorder="1" applyProtection="1"/>
    <xf numFmtId="41" fontId="14" fillId="2" borderId="4" xfId="1" applyNumberFormat="1" applyFont="1" applyFill="1" applyBorder="1" applyProtection="1"/>
    <xf numFmtId="166" fontId="14" fillId="2" borderId="0" xfId="9" applyNumberFormat="1" applyFont="1" applyFill="1" applyAlignment="1" applyProtection="1">
      <alignment horizontal="left" indent="1"/>
    </xf>
    <xf numFmtId="5" fontId="13" fillId="2" borderId="0" xfId="9" applyNumberFormat="1" applyFont="1" applyFill="1" applyProtection="1"/>
    <xf numFmtId="5" fontId="14" fillId="2" borderId="0" xfId="9" applyNumberFormat="1" applyFont="1" applyFill="1" applyProtection="1"/>
    <xf numFmtId="164" fontId="14" fillId="2" borderId="0" xfId="14" applyFont="1" applyFill="1"/>
    <xf numFmtId="164" fontId="14" fillId="2" borderId="0" xfId="9" applyFont="1" applyFill="1"/>
    <xf numFmtId="166" fontId="17" fillId="2" borderId="0" xfId="9" applyNumberFormat="1" applyFont="1" applyFill="1" applyProtection="1"/>
    <xf numFmtId="37" fontId="14" fillId="2" borderId="0" xfId="9" applyNumberFormat="1" applyFont="1" applyFill="1" applyProtection="1"/>
    <xf numFmtId="42" fontId="13" fillId="2" borderId="0" xfId="3" applyNumberFormat="1" applyFont="1" applyFill="1" applyProtection="1"/>
    <xf numFmtId="42" fontId="14" fillId="2" borderId="0" xfId="3" applyNumberFormat="1" applyFont="1" applyFill="1" applyProtection="1"/>
    <xf numFmtId="166" fontId="14" fillId="2" borderId="0" xfId="11" applyNumberFormat="1" applyFont="1" applyFill="1" applyAlignment="1" applyProtection="1">
      <alignment horizontal="left" indent="1"/>
    </xf>
    <xf numFmtId="41" fontId="13" fillId="3" borderId="0" xfId="1" applyNumberFormat="1" applyFont="1" applyFill="1" applyProtection="1"/>
    <xf numFmtId="166" fontId="14" fillId="2" borderId="0" xfId="9" applyNumberFormat="1" applyFont="1" applyFill="1" applyAlignment="1" applyProtection="1">
      <alignment wrapText="1"/>
    </xf>
    <xf numFmtId="41" fontId="13" fillId="2" borderId="4" xfId="1" applyNumberFormat="1" applyFont="1" applyFill="1" applyBorder="1"/>
    <xf numFmtId="41" fontId="14" fillId="2" borderId="0" xfId="1" applyNumberFormat="1" applyFont="1" applyFill="1"/>
    <xf numFmtId="41" fontId="13" fillId="2" borderId="0" xfId="1" applyNumberFormat="1" applyFont="1" applyFill="1"/>
    <xf numFmtId="0" fontId="14" fillId="2" borderId="0" xfId="19" applyFont="1" applyFill="1" applyAlignment="1">
      <alignment horizontal="left"/>
    </xf>
    <xf numFmtId="41" fontId="13" fillId="0" borderId="8" xfId="1" applyNumberFormat="1" applyFont="1" applyFill="1" applyBorder="1" applyProtection="1"/>
    <xf numFmtId="41" fontId="14" fillId="3" borderId="8" xfId="1" applyNumberFormat="1" applyFont="1" applyFill="1" applyBorder="1" applyProtection="1"/>
    <xf numFmtId="42" fontId="13" fillId="2" borderId="5" xfId="3" applyNumberFormat="1" applyFont="1" applyFill="1" applyBorder="1" applyProtection="1"/>
    <xf numFmtId="164" fontId="13" fillId="2" borderId="0" xfId="14" applyFont="1" applyFill="1"/>
    <xf numFmtId="176" fontId="14" fillId="3" borderId="0" xfId="0" applyNumberFormat="1" applyFont="1" applyFill="1" applyProtection="1"/>
    <xf numFmtId="170" fontId="8" fillId="3" borderId="0" xfId="1" applyNumberFormat="1" applyFont="1" applyFill="1" applyProtection="1"/>
    <xf numFmtId="168" fontId="8" fillId="3" borderId="0" xfId="3" applyNumberFormat="1" applyFont="1" applyFill="1" applyBorder="1" applyProtection="1"/>
    <xf numFmtId="167" fontId="8" fillId="3" borderId="0" xfId="0" applyNumberFormat="1" applyFont="1" applyFill="1" applyAlignment="1" applyProtection="1">
      <alignment horizontal="right"/>
    </xf>
    <xf numFmtId="168" fontId="18" fillId="3" borderId="0" xfId="3" applyNumberFormat="1" applyFont="1" applyFill="1" applyBorder="1" applyProtection="1"/>
    <xf numFmtId="170" fontId="18" fillId="3" borderId="0" xfId="1" applyNumberFormat="1" applyFont="1" applyFill="1" applyBorder="1" applyProtection="1"/>
    <xf numFmtId="170" fontId="8" fillId="3" borderId="0" xfId="1" applyNumberFormat="1" applyFont="1" applyFill="1" applyBorder="1" applyProtection="1"/>
    <xf numFmtId="170" fontId="18" fillId="3" borderId="0" xfId="1" applyNumberFormat="1" applyFont="1" applyFill="1" applyProtection="1"/>
    <xf numFmtId="168" fontId="18" fillId="3" borderId="7" xfId="3" applyNumberFormat="1" applyFont="1" applyFill="1" applyBorder="1" applyProtection="1"/>
    <xf numFmtId="41" fontId="18" fillId="3" borderId="0" xfId="1" applyNumberFormat="1" applyFont="1" applyFill="1" applyAlignment="1">
      <alignment horizontal="right"/>
    </xf>
    <xf numFmtId="41" fontId="8" fillId="3" borderId="0" xfId="1" applyNumberFormat="1" applyFont="1" applyFill="1"/>
    <xf numFmtId="164" fontId="8" fillId="3" borderId="0" xfId="20" applyFont="1" applyFill="1" applyBorder="1"/>
    <xf numFmtId="164" fontId="8" fillId="3" borderId="0" xfId="20" applyFont="1" applyFill="1"/>
    <xf numFmtId="167" fontId="8" fillId="3" borderId="0" xfId="0" applyNumberFormat="1" applyFont="1" applyFill="1" applyAlignment="1" applyProtection="1">
      <alignment horizontal="left"/>
    </xf>
    <xf numFmtId="168" fontId="8" fillId="3" borderId="7" xfId="3" applyNumberFormat="1" applyFont="1" applyFill="1" applyBorder="1" applyProtection="1"/>
    <xf numFmtId="166" fontId="6" fillId="3" borderId="0" xfId="0" applyNumberFormat="1" applyFont="1" applyFill="1" applyAlignment="1" applyProtection="1">
      <alignment horizontal="left"/>
    </xf>
    <xf numFmtId="168" fontId="6" fillId="3" borderId="0" xfId="3" applyNumberFormat="1" applyFont="1" applyFill="1" applyBorder="1" applyProtection="1"/>
    <xf numFmtId="168" fontId="4" fillId="3" borderId="0" xfId="3" applyNumberFormat="1" applyFont="1" applyFill="1" applyBorder="1" applyProtection="1"/>
    <xf numFmtId="41" fontId="6" fillId="3" borderId="0" xfId="0" applyNumberFormat="1" applyFont="1" applyFill="1" applyProtection="1"/>
    <xf numFmtId="166" fontId="6" fillId="2" borderId="0" xfId="0" applyNumberFormat="1" applyFont="1" applyFill="1" applyAlignment="1" applyProtection="1">
      <alignment horizontal="left"/>
    </xf>
    <xf numFmtId="164" fontId="4" fillId="2" borderId="0" xfId="0" applyFont="1" applyFill="1"/>
    <xf numFmtId="5" fontId="4" fillId="3" borderId="0" xfId="0" applyNumberFormat="1" applyFont="1" applyFill="1" applyBorder="1" applyProtection="1"/>
    <xf numFmtId="41" fontId="4" fillId="3" borderId="0" xfId="1" applyNumberFormat="1" applyFont="1" applyFill="1" applyBorder="1" applyProtection="1"/>
    <xf numFmtId="5" fontId="4" fillId="3" borderId="0" xfId="0" applyNumberFormat="1" applyFont="1" applyFill="1" applyProtection="1"/>
    <xf numFmtId="41" fontId="4" fillId="3" borderId="0" xfId="1" applyNumberFormat="1" applyFont="1" applyFill="1" applyProtection="1"/>
    <xf numFmtId="164" fontId="4" fillId="2" borderId="0" xfId="12" applyFont="1" applyFill="1"/>
    <xf numFmtId="170" fontId="4" fillId="3" borderId="0" xfId="1" applyNumberFormat="1" applyFont="1" applyFill="1" applyProtection="1"/>
    <xf numFmtId="170" fontId="4" fillId="3" borderId="0" xfId="1" applyNumberFormat="1" applyFont="1" applyFill="1" applyAlignment="1" applyProtection="1">
      <alignment horizontal="left"/>
    </xf>
    <xf numFmtId="170" fontId="4" fillId="3" borderId="0" xfId="1" applyNumberFormat="1" applyFont="1" applyFill="1" applyAlignment="1" applyProtection="1">
      <alignment horizontal="right"/>
    </xf>
    <xf numFmtId="5" fontId="4" fillId="3" borderId="0" xfId="0" applyNumberFormat="1" applyFont="1" applyFill="1" applyAlignment="1" applyProtection="1">
      <alignment horizontal="left"/>
    </xf>
    <xf numFmtId="41" fontId="6" fillId="3" borderId="0" xfId="0" applyNumberFormat="1" applyFont="1" applyFill="1" applyAlignment="1" applyProtection="1">
      <alignment horizontal="left"/>
    </xf>
    <xf numFmtId="167" fontId="4" fillId="3" borderId="0" xfId="0" applyNumberFormat="1" applyFont="1" applyFill="1" applyAlignment="1" applyProtection="1">
      <alignment horizontal="right"/>
    </xf>
    <xf numFmtId="167" fontId="4" fillId="3" borderId="0" xfId="0" applyNumberFormat="1" applyFont="1" applyFill="1" applyAlignment="1" applyProtection="1">
      <alignment horizontal="left"/>
    </xf>
    <xf numFmtId="164" fontId="4" fillId="3" borderId="0" xfId="0" applyFont="1" applyFill="1"/>
    <xf numFmtId="164" fontId="4" fillId="3" borderId="0" xfId="0" applyFont="1" applyFill="1" applyAlignment="1">
      <alignment horizontal="left"/>
    </xf>
    <xf numFmtId="37" fontId="4" fillId="2" borderId="0" xfId="0" applyNumberFormat="1" applyFont="1" applyFill="1" applyProtection="1"/>
    <xf numFmtId="166" fontId="22" fillId="2" borderId="0" xfId="20" applyNumberFormat="1" applyFont="1" applyFill="1" applyBorder="1" applyAlignment="1" applyProtection="1">
      <alignment horizontal="left"/>
    </xf>
    <xf numFmtId="7" fontId="6" fillId="2" borderId="0" xfId="20" applyNumberFormat="1" applyFont="1" applyFill="1" applyBorder="1" applyProtection="1"/>
    <xf numFmtId="7" fontId="4" fillId="2" borderId="0" xfId="20" applyNumberFormat="1" applyFont="1" applyFill="1" applyBorder="1" applyProtection="1"/>
    <xf numFmtId="164" fontId="6" fillId="2" borderId="0" xfId="12" applyFont="1" applyFill="1"/>
    <xf numFmtId="164" fontId="4" fillId="2" borderId="0" xfId="0" applyFont="1" applyFill="1" applyAlignment="1"/>
    <xf numFmtId="0" fontId="6" fillId="2" borderId="0" xfId="10" applyFont="1" applyFill="1" applyBorder="1" applyAlignment="1" applyProtection="1">
      <alignment horizontal="centerContinuous"/>
      <protection locked="0"/>
    </xf>
    <xf numFmtId="0" fontId="4" fillId="2" borderId="0" xfId="10" applyFont="1" applyFill="1" applyBorder="1" applyAlignment="1" applyProtection="1">
      <alignment horizontal="centerContinuous"/>
      <protection locked="0"/>
    </xf>
    <xf numFmtId="43" fontId="22" fillId="2" borderId="0" xfId="1" quotePrefix="1" applyFont="1" applyFill="1" applyAlignment="1">
      <alignment horizontal="right" vertical="top"/>
    </xf>
    <xf numFmtId="43" fontId="23" fillId="2" borderId="0" xfId="1" applyFont="1" applyFill="1" applyAlignment="1">
      <alignment horizontal="right" vertical="top"/>
    </xf>
    <xf numFmtId="164" fontId="4" fillId="2" borderId="0" xfId="0" applyFont="1" applyFill="1" applyAlignment="1">
      <alignment vertical="top"/>
    </xf>
    <xf numFmtId="172" fontId="4" fillId="3" borderId="0" xfId="3" applyNumberFormat="1" applyFont="1" applyFill="1" applyProtection="1"/>
    <xf numFmtId="170" fontId="6" fillId="3" borderId="4" xfId="1" applyNumberFormat="1" applyFont="1" applyFill="1" applyBorder="1" applyAlignment="1">
      <alignment horizontal="right" vertical="top"/>
    </xf>
    <xf numFmtId="37" fontId="4" fillId="3" borderId="0" xfId="12" applyNumberFormat="1" applyFont="1" applyFill="1" applyBorder="1"/>
    <xf numFmtId="170" fontId="4" fillId="3" borderId="4" xfId="1" applyNumberFormat="1" applyFont="1" applyFill="1" applyBorder="1" applyAlignment="1">
      <alignment horizontal="right" vertical="top"/>
    </xf>
    <xf numFmtId="164" fontId="6" fillId="2" borderId="0" xfId="0" applyFont="1" applyFill="1" applyAlignment="1">
      <alignment vertical="top"/>
    </xf>
    <xf numFmtId="41" fontId="14" fillId="0" borderId="0" xfId="1" applyNumberFormat="1" applyFont="1" applyFill="1" applyProtection="1"/>
    <xf numFmtId="41" fontId="14" fillId="0" borderId="4" xfId="1" applyNumberFormat="1" applyFont="1" applyFill="1" applyBorder="1" applyProtection="1"/>
    <xf numFmtId="41" fontId="14" fillId="0" borderId="4" xfId="1" applyNumberFormat="1" applyFont="1" applyFill="1" applyBorder="1"/>
    <xf numFmtId="41" fontId="8" fillId="3" borderId="0" xfId="1" applyNumberFormat="1" applyFont="1" applyFill="1" applyAlignment="1">
      <alignment horizontal="right"/>
    </xf>
    <xf numFmtId="49" fontId="13" fillId="2" borderId="4" xfId="9" quotePrefix="1" applyNumberFormat="1" applyFont="1" applyFill="1" applyBorder="1" applyAlignment="1" applyProtection="1">
      <alignment horizontal="center" wrapText="1"/>
    </xf>
    <xf numFmtId="170" fontId="4" fillId="3" borderId="0" xfId="1" applyNumberFormat="1" applyFont="1" applyFill="1" applyBorder="1" applyProtection="1"/>
    <xf numFmtId="41" fontId="4" fillId="3" borderId="0" xfId="0" applyNumberFormat="1" applyFont="1" applyFill="1" applyBorder="1" applyProtection="1"/>
    <xf numFmtId="169" fontId="4" fillId="3" borderId="0" xfId="1" applyNumberFormat="1" applyFont="1" applyFill="1" applyBorder="1" applyAlignment="1">
      <alignment horizontal="right"/>
    </xf>
    <xf numFmtId="169" fontId="8" fillId="3" borderId="0" xfId="1" applyNumberFormat="1" applyFont="1" applyFill="1" applyBorder="1" applyAlignment="1">
      <alignment horizontal="right"/>
    </xf>
    <xf numFmtId="170" fontId="6" fillId="3" borderId="0" xfId="1" applyNumberFormat="1" applyFont="1" applyFill="1" applyBorder="1" applyProtection="1"/>
    <xf numFmtId="168" fontId="6" fillId="3" borderId="6" xfId="3" applyNumberFormat="1" applyFont="1" applyFill="1" applyBorder="1" applyProtection="1"/>
    <xf numFmtId="172" fontId="6" fillId="3" borderId="0" xfId="3" applyNumberFormat="1" applyFont="1" applyFill="1" applyProtection="1"/>
    <xf numFmtId="168" fontId="4" fillId="3" borderId="6" xfId="3" applyNumberFormat="1" applyFont="1" applyFill="1" applyBorder="1" applyProtection="1"/>
    <xf numFmtId="172" fontId="6" fillId="3" borderId="0" xfId="3" applyNumberFormat="1" applyFont="1" applyFill="1" applyBorder="1" applyProtection="1"/>
    <xf numFmtId="172" fontId="4" fillId="3" borderId="0" xfId="3" applyNumberFormat="1" applyFont="1" applyFill="1" applyBorder="1" applyProtection="1"/>
    <xf numFmtId="168" fontId="13" fillId="3" borderId="0" xfId="3" applyNumberFormat="1" applyFont="1" applyFill="1" applyBorder="1" applyProtection="1"/>
    <xf numFmtId="164" fontId="14" fillId="3" borderId="0" xfId="17" applyFont="1" applyFill="1"/>
    <xf numFmtId="166" fontId="13" fillId="3" borderId="0" xfId="9" applyNumberFormat="1" applyFont="1" applyFill="1" applyAlignment="1" applyProtection="1">
      <alignment horizontal="left"/>
    </xf>
    <xf numFmtId="0" fontId="14" fillId="3" borderId="0" xfId="19" applyFont="1" applyFill="1" applyAlignment="1">
      <alignment horizontal="centerContinuous"/>
    </xf>
    <xf numFmtId="0" fontId="13" fillId="3" borderId="0" xfId="19" applyFont="1" applyFill="1" applyAlignment="1">
      <alignment horizontal="centerContinuous"/>
    </xf>
    <xf numFmtId="0" fontId="14" fillId="3" borderId="0" xfId="19" applyFont="1" applyFill="1"/>
    <xf numFmtId="175" fontId="13" fillId="3" borderId="0" xfId="19" applyNumberFormat="1" applyFont="1" applyFill="1" applyBorder="1" applyAlignment="1">
      <alignment horizontal="centerContinuous"/>
    </xf>
    <xf numFmtId="0" fontId="13" fillId="3" borderId="0" xfId="19" applyFont="1" applyFill="1" applyBorder="1" applyAlignment="1" applyProtection="1">
      <alignment horizontal="centerContinuous"/>
      <protection locked="0"/>
    </xf>
    <xf numFmtId="0" fontId="13" fillId="3" borderId="0" xfId="19" applyFont="1" applyFill="1" applyBorder="1" applyAlignment="1">
      <alignment horizontal="centerContinuous"/>
    </xf>
    <xf numFmtId="0" fontId="13" fillId="3" borderId="0" xfId="19" applyFont="1" applyFill="1"/>
    <xf numFmtId="0" fontId="13" fillId="3" borderId="0" xfId="19" applyFont="1" applyFill="1" applyBorder="1" applyAlignment="1">
      <alignment horizontal="center"/>
    </xf>
    <xf numFmtId="0" fontId="13" fillId="3" borderId="0" xfId="19" applyFont="1" applyFill="1" applyBorder="1"/>
    <xf numFmtId="0" fontId="13" fillId="3" borderId="0" xfId="19" applyFont="1" applyFill="1" applyAlignment="1">
      <alignment horizontal="center"/>
    </xf>
    <xf numFmtId="0" fontId="13" fillId="3" borderId="2" xfId="19" applyFont="1" applyFill="1" applyBorder="1" applyAlignment="1">
      <alignment horizontal="center"/>
    </xf>
    <xf numFmtId="0" fontId="13" fillId="3" borderId="2" xfId="19" applyFont="1" applyFill="1" applyBorder="1"/>
    <xf numFmtId="0" fontId="13" fillId="3" borderId="3" xfId="19" applyFont="1" applyFill="1" applyBorder="1"/>
    <xf numFmtId="168" fontId="13" fillId="3" borderId="0" xfId="3" applyNumberFormat="1" applyFont="1" applyFill="1" applyAlignment="1" applyProtection="1">
      <protection locked="0"/>
    </xf>
    <xf numFmtId="41" fontId="13" fillId="3" borderId="0" xfId="19" applyNumberFormat="1" applyFont="1" applyFill="1" applyProtection="1"/>
    <xf numFmtId="41" fontId="13" fillId="3" borderId="0" xfId="19" applyNumberFormat="1" applyFont="1" applyFill="1" applyProtection="1">
      <protection locked="0"/>
    </xf>
    <xf numFmtId="170" fontId="13" fillId="3" borderId="0" xfId="1" applyNumberFormat="1" applyFont="1" applyFill="1"/>
    <xf numFmtId="0" fontId="14" fillId="3" borderId="0" xfId="19" applyFont="1" applyFill="1" applyAlignment="1">
      <alignment horizontal="left"/>
    </xf>
    <xf numFmtId="41" fontId="13" fillId="3" borderId="0" xfId="19" applyNumberFormat="1" applyFont="1" applyFill="1" applyBorder="1" applyProtection="1"/>
    <xf numFmtId="170" fontId="13" fillId="3" borderId="0" xfId="1" applyNumberFormat="1" applyFont="1" applyFill="1" applyBorder="1" applyProtection="1"/>
    <xf numFmtId="0" fontId="13" fillId="3" borderId="0" xfId="19" applyFont="1" applyFill="1" applyAlignment="1">
      <alignment horizontal="left"/>
    </xf>
    <xf numFmtId="0" fontId="13" fillId="3" borderId="4" xfId="19" applyFont="1" applyFill="1" applyBorder="1"/>
    <xf numFmtId="41" fontId="13" fillId="3" borderId="4" xfId="19" applyNumberFormat="1" applyFont="1" applyFill="1" applyBorder="1" applyProtection="1"/>
    <xf numFmtId="0" fontId="13" fillId="3" borderId="0" xfId="19" applyFont="1" applyFill="1" applyAlignment="1" applyProtection="1">
      <alignment horizontal="left"/>
      <protection locked="0"/>
    </xf>
    <xf numFmtId="5" fontId="13" fillId="3" borderId="5" xfId="19" applyNumberFormat="1" applyFont="1" applyFill="1" applyBorder="1" applyProtection="1"/>
    <xf numFmtId="5" fontId="13" fillId="3" borderId="0" xfId="19" applyNumberFormat="1" applyFont="1" applyFill="1" applyProtection="1"/>
    <xf numFmtId="174" fontId="13" fillId="3" borderId="5" xfId="19" applyNumberFormat="1" applyFont="1" applyFill="1" applyBorder="1" applyProtection="1"/>
    <xf numFmtId="174" fontId="13" fillId="3" borderId="0" xfId="19" applyNumberFormat="1" applyFont="1" applyFill="1" applyBorder="1" applyProtection="1"/>
    <xf numFmtId="164" fontId="8" fillId="3" borderId="0" xfId="21" applyFont="1" applyFill="1" applyAlignment="1">
      <alignment vertical="top"/>
    </xf>
    <xf numFmtId="164" fontId="8" fillId="3" borderId="0" xfId="0" applyFont="1" applyFill="1"/>
    <xf numFmtId="0" fontId="8" fillId="3" borderId="0" xfId="19" applyFont="1" applyFill="1"/>
    <xf numFmtId="41" fontId="14" fillId="3" borderId="0" xfId="19" applyNumberFormat="1" applyFont="1" applyFill="1"/>
    <xf numFmtId="166" fontId="18" fillId="3" borderId="0" xfId="20" applyNumberFormat="1" applyFont="1" applyFill="1" applyAlignment="1" applyProtection="1">
      <alignment horizontal="left"/>
    </xf>
    <xf numFmtId="166" fontId="8" fillId="3" borderId="0" xfId="20" applyNumberFormat="1" applyFont="1" applyFill="1" applyProtection="1"/>
    <xf numFmtId="166" fontId="8" fillId="3" borderId="0" xfId="20" applyNumberFormat="1" applyFont="1" applyFill="1" applyBorder="1" applyProtection="1"/>
    <xf numFmtId="166" fontId="18" fillId="3" borderId="0" xfId="20" applyNumberFormat="1" applyFont="1" applyFill="1" applyProtection="1"/>
    <xf numFmtId="166" fontId="18" fillId="3" borderId="0" xfId="9" applyNumberFormat="1" applyFont="1" applyFill="1" applyAlignment="1" applyProtection="1">
      <alignment horizontal="left"/>
    </xf>
    <xf numFmtId="164" fontId="8" fillId="3" borderId="0" xfId="0" applyFont="1" applyFill="1" applyAlignment="1">
      <alignment horizontal="centerContinuous"/>
    </xf>
    <xf numFmtId="164" fontId="18" fillId="3" borderId="0" xfId="0" applyFont="1" applyFill="1" applyAlignment="1">
      <alignment horizontal="centerContinuous"/>
    </xf>
    <xf numFmtId="164" fontId="18" fillId="3" borderId="0" xfId="0" applyFont="1" applyFill="1" applyBorder="1" applyAlignment="1">
      <alignment horizontal="centerContinuous"/>
    </xf>
    <xf numFmtId="166" fontId="18" fillId="3" borderId="0" xfId="0" applyNumberFormat="1" applyFont="1" applyFill="1" applyAlignment="1" applyProtection="1">
      <alignment horizontal="left"/>
    </xf>
    <xf numFmtId="164" fontId="8" fillId="3" borderId="0" xfId="15" applyFont="1" applyFill="1"/>
    <xf numFmtId="164" fontId="18" fillId="3" borderId="0" xfId="13" quotePrefix="1" applyFont="1" applyFill="1" applyBorder="1" applyAlignment="1">
      <alignment horizontal="center"/>
    </xf>
    <xf numFmtId="164" fontId="8" fillId="3" borderId="0" xfId="15" applyFont="1" applyFill="1" applyBorder="1" applyAlignment="1">
      <alignment horizontal="centerContinuous"/>
    </xf>
    <xf numFmtId="164" fontId="8" fillId="3" borderId="0" xfId="13" quotePrefix="1" applyFont="1" applyFill="1" applyBorder="1" applyAlignment="1">
      <alignment horizontal="center"/>
    </xf>
    <xf numFmtId="164" fontId="8" fillId="3" borderId="0" xfId="0" applyFont="1" applyFill="1" applyBorder="1"/>
    <xf numFmtId="164" fontId="18" fillId="3" borderId="2" xfId="13" quotePrefix="1" applyFont="1" applyFill="1" applyBorder="1" applyAlignment="1">
      <alignment horizontal="center" wrapText="1"/>
    </xf>
    <xf numFmtId="164" fontId="8" fillId="3" borderId="0" xfId="0" applyFont="1" applyFill="1" applyBorder="1" applyAlignment="1">
      <alignment horizontal="center"/>
    </xf>
    <xf numFmtId="164" fontId="18" fillId="3" borderId="0" xfId="13" quotePrefix="1" applyFont="1" applyFill="1" applyBorder="1" applyAlignment="1">
      <alignment horizontal="center" wrapText="1"/>
    </xf>
    <xf numFmtId="166" fontId="20" fillId="3" borderId="0" xfId="0" applyNumberFormat="1" applyFont="1" applyFill="1" applyAlignment="1" applyProtection="1">
      <alignment horizontal="left"/>
    </xf>
    <xf numFmtId="166" fontId="20" fillId="3" borderId="0" xfId="0" applyNumberFormat="1" applyFont="1" applyFill="1" applyBorder="1" applyAlignment="1" applyProtection="1">
      <alignment horizontal="left"/>
    </xf>
    <xf numFmtId="164" fontId="8" fillId="3" borderId="0" xfId="0" applyFont="1" applyFill="1" applyAlignment="1">
      <alignment horizontal="left"/>
    </xf>
    <xf numFmtId="170" fontId="18" fillId="3" borderId="0" xfId="1" applyNumberFormat="1" applyFont="1" applyFill="1" applyAlignment="1">
      <alignment horizontal="left"/>
    </xf>
    <xf numFmtId="170" fontId="18" fillId="3" borderId="0" xfId="1" applyNumberFormat="1" applyFont="1" applyFill="1" applyBorder="1" applyAlignment="1">
      <alignment horizontal="left"/>
    </xf>
    <xf numFmtId="164" fontId="8" fillId="3" borderId="0" xfId="0" applyFont="1" applyFill="1" applyBorder="1" applyAlignment="1">
      <alignment horizontal="left"/>
    </xf>
    <xf numFmtId="170" fontId="19" fillId="3" borderId="0" xfId="1" quotePrefix="1" applyNumberFormat="1" applyFont="1" applyFill="1" applyBorder="1" applyAlignment="1"/>
    <xf numFmtId="164" fontId="18" fillId="3" borderId="0" xfId="0" applyFont="1" applyFill="1" applyAlignment="1">
      <alignment horizontal="left"/>
    </xf>
    <xf numFmtId="164" fontId="18" fillId="3" borderId="0" xfId="0" applyFont="1" applyFill="1" applyBorder="1" applyAlignment="1">
      <alignment horizontal="left"/>
    </xf>
    <xf numFmtId="164" fontId="8" fillId="3" borderId="0" xfId="13" applyFont="1" applyFill="1"/>
    <xf numFmtId="164" fontId="8" fillId="3" borderId="0" xfId="13" applyFont="1" applyFill="1" applyBorder="1"/>
    <xf numFmtId="164" fontId="8" fillId="3" borderId="0" xfId="12" applyFont="1" applyFill="1"/>
    <xf numFmtId="166" fontId="20" fillId="3" borderId="0" xfId="20" applyNumberFormat="1" applyFont="1" applyFill="1" applyBorder="1" applyAlignment="1" applyProtection="1">
      <alignment horizontal="center" vertical="center"/>
    </xf>
    <xf numFmtId="166" fontId="20" fillId="3" borderId="0" xfId="20" applyNumberFormat="1" applyFont="1" applyFill="1" applyProtection="1"/>
    <xf numFmtId="49" fontId="18" fillId="3" borderId="4" xfId="20" quotePrefix="1" applyNumberFormat="1" applyFont="1" applyFill="1" applyBorder="1" applyAlignment="1" applyProtection="1">
      <alignment horizontal="center" vertical="center" wrapText="1"/>
    </xf>
    <xf numFmtId="49" fontId="18" fillId="3" borderId="0" xfId="20" applyNumberFormat="1" applyFont="1" applyFill="1" applyBorder="1" applyAlignment="1" applyProtection="1">
      <alignment horizontal="center"/>
    </xf>
    <xf numFmtId="166" fontId="20" fillId="3" borderId="0" xfId="20" quotePrefix="1" applyNumberFormat="1" applyFont="1" applyFill="1" applyBorder="1" applyAlignment="1" applyProtection="1">
      <alignment horizontal="right" vertical="center"/>
    </xf>
    <xf numFmtId="166" fontId="8" fillId="3" borderId="0" xfId="20" applyNumberFormat="1" applyFont="1" applyFill="1" applyBorder="1" applyAlignment="1" applyProtection="1"/>
    <xf numFmtId="41" fontId="8" fillId="3" borderId="0" xfId="1" applyNumberFormat="1" applyFont="1" applyFill="1" applyBorder="1"/>
    <xf numFmtId="41" fontId="18" fillId="3" borderId="0" xfId="1" applyNumberFormat="1" applyFont="1" applyFill="1" applyBorder="1" applyAlignment="1"/>
    <xf numFmtId="168" fontId="13" fillId="2" borderId="0" xfId="9" applyNumberFormat="1" applyFont="1" applyFill="1" applyProtection="1"/>
    <xf numFmtId="168" fontId="14" fillId="2" borderId="0" xfId="9" applyNumberFormat="1" applyFont="1" applyFill="1" applyProtection="1"/>
    <xf numFmtId="42" fontId="14" fillId="2" borderId="5" xfId="3" applyNumberFormat="1" applyFont="1" applyFill="1" applyBorder="1" applyProtection="1"/>
    <xf numFmtId="41" fontId="14" fillId="3" borderId="0" xfId="19" applyNumberFormat="1" applyFont="1" applyFill="1" applyProtection="1">
      <protection locked="0"/>
    </xf>
    <xf numFmtId="37" fontId="14" fillId="3" borderId="0" xfId="19" applyNumberFormat="1" applyFont="1" applyFill="1" applyProtection="1">
      <protection locked="0"/>
    </xf>
    <xf numFmtId="41" fontId="14" fillId="3" borderId="0" xfId="19" applyNumberFormat="1" applyFont="1" applyFill="1" applyProtection="1"/>
    <xf numFmtId="0" fontId="14" fillId="3" borderId="0" xfId="19" applyFont="1" applyFill="1" applyProtection="1">
      <protection locked="0"/>
    </xf>
    <xf numFmtId="41" fontId="14" fillId="3" borderId="0" xfId="19" applyNumberFormat="1" applyFont="1" applyFill="1" applyBorder="1" applyProtection="1"/>
    <xf numFmtId="37" fontId="14" fillId="3" borderId="0" xfId="19" applyNumberFormat="1" applyFont="1" applyFill="1" applyBorder="1" applyProtection="1"/>
    <xf numFmtId="170" fontId="14" fillId="3" borderId="0" xfId="1" applyNumberFormat="1" applyFont="1" applyFill="1" applyBorder="1" applyProtection="1"/>
    <xf numFmtId="0" fontId="14" fillId="3" borderId="0" xfId="19" applyFont="1" applyFill="1" applyBorder="1"/>
    <xf numFmtId="170" fontId="14" fillId="3" borderId="0" xfId="1" applyNumberFormat="1" applyFont="1" applyFill="1"/>
    <xf numFmtId="41" fontId="14" fillId="3" borderId="0" xfId="19" applyNumberFormat="1" applyFont="1" applyFill="1" applyBorder="1" applyProtection="1">
      <protection locked="0"/>
    </xf>
    <xf numFmtId="41" fontId="13" fillId="3" borderId="0" xfId="9" applyNumberFormat="1" applyFont="1" applyFill="1" applyBorder="1" applyAlignment="1" applyProtection="1">
      <alignment horizontal="center"/>
    </xf>
    <xf numFmtId="166" fontId="13" fillId="3" borderId="0" xfId="9" applyNumberFormat="1" applyFont="1" applyFill="1" applyProtection="1"/>
    <xf numFmtId="166" fontId="14" fillId="3" borderId="0" xfId="9" applyNumberFormat="1" applyFont="1" applyFill="1" applyProtection="1"/>
    <xf numFmtId="166" fontId="14" fillId="3" borderId="0" xfId="9" applyNumberFormat="1" applyFont="1" applyFill="1" applyAlignment="1" applyProtection="1">
      <alignment horizontal="center"/>
    </xf>
    <xf numFmtId="166" fontId="13" fillId="3" borderId="0" xfId="9" applyNumberFormat="1" applyFont="1" applyFill="1" applyBorder="1" applyProtection="1"/>
    <xf numFmtId="16" fontId="14" fillId="3" borderId="0" xfId="10" quotePrefix="1" applyNumberFormat="1" applyFont="1" applyFill="1" applyBorder="1" applyAlignment="1" applyProtection="1">
      <alignment horizontal="center" vertical="top"/>
      <protection locked="0"/>
    </xf>
    <xf numFmtId="166" fontId="13" fillId="3" borderId="4" xfId="9" quotePrefix="1" applyNumberFormat="1" applyFont="1" applyFill="1" applyBorder="1" applyAlignment="1" applyProtection="1">
      <alignment horizontal="center" vertical="center" wrapText="1"/>
    </xf>
    <xf numFmtId="171" fontId="14" fillId="3" borderId="0" xfId="9" applyNumberFormat="1" applyFont="1" applyFill="1" applyBorder="1" applyProtection="1"/>
    <xf numFmtId="166" fontId="14" fillId="3" borderId="0" xfId="9" applyNumberFormat="1" applyFont="1" applyFill="1" applyAlignment="1" applyProtection="1">
      <alignment horizontal="left"/>
    </xf>
    <xf numFmtId="168" fontId="13" fillId="3" borderId="0" xfId="3" applyNumberFormat="1" applyFont="1" applyFill="1" applyProtection="1"/>
    <xf numFmtId="168" fontId="14" fillId="3" borderId="0" xfId="3" applyNumberFormat="1" applyFont="1" applyFill="1" applyProtection="1"/>
    <xf numFmtId="41" fontId="14" fillId="3" borderId="4" xfId="1" applyNumberFormat="1" applyFont="1" applyFill="1" applyBorder="1" applyProtection="1"/>
    <xf numFmtId="166" fontId="14" fillId="3" borderId="0" xfId="9" applyNumberFormat="1" applyFont="1" applyFill="1" applyAlignment="1" applyProtection="1">
      <alignment horizontal="left" indent="1"/>
    </xf>
    <xf numFmtId="170" fontId="13" fillId="3" borderId="0" xfId="1" applyNumberFormat="1" applyFont="1" applyFill="1" applyProtection="1"/>
    <xf numFmtId="170" fontId="14" fillId="3" borderId="0" xfId="1" applyNumberFormat="1" applyFont="1" applyFill="1" applyProtection="1"/>
    <xf numFmtId="171" fontId="14" fillId="3" borderId="0" xfId="9" applyNumberFormat="1" applyFont="1" applyFill="1" applyProtection="1"/>
    <xf numFmtId="41" fontId="14" fillId="3" borderId="0" xfId="1" applyNumberFormat="1" applyFont="1" applyFill="1" applyBorder="1" applyProtection="1"/>
    <xf numFmtId="41" fontId="13" fillId="3" borderId="0" xfId="9" applyNumberFormat="1" applyFont="1" applyFill="1" applyBorder="1" applyAlignment="1">
      <alignment horizontal="center"/>
    </xf>
    <xf numFmtId="42" fontId="13" fillId="3" borderId="0" xfId="3" applyNumberFormat="1" applyFont="1" applyFill="1" applyBorder="1" applyAlignment="1" applyProtection="1">
      <alignment horizontal="center"/>
    </xf>
    <xf numFmtId="168" fontId="13" fillId="3" borderId="5" xfId="3" applyNumberFormat="1" applyFont="1" applyFill="1" applyBorder="1" applyProtection="1"/>
    <xf numFmtId="168" fontId="14" fillId="3" borderId="5" xfId="3" applyNumberFormat="1" applyFont="1" applyFill="1" applyBorder="1" applyProtection="1"/>
    <xf numFmtId="5" fontId="14" fillId="3" borderId="0" xfId="9" applyNumberFormat="1" applyFont="1" applyFill="1" applyProtection="1"/>
    <xf numFmtId="41" fontId="14" fillId="3" borderId="0" xfId="9" applyNumberFormat="1" applyFont="1" applyFill="1" applyBorder="1" applyAlignment="1">
      <alignment horizontal="center"/>
    </xf>
    <xf numFmtId="171" fontId="14" fillId="3" borderId="0" xfId="9" applyNumberFormat="1" applyFont="1" applyFill="1"/>
    <xf numFmtId="170" fontId="13" fillId="3" borderId="4" xfId="1" applyNumberFormat="1" applyFont="1" applyFill="1" applyBorder="1" applyProtection="1"/>
    <xf numFmtId="170" fontId="14" fillId="3" borderId="4" xfId="1" applyNumberFormat="1" applyFont="1" applyFill="1" applyBorder="1" applyProtection="1"/>
    <xf numFmtId="166" fontId="13" fillId="3" borderId="0" xfId="9" quotePrefix="1" applyNumberFormat="1" applyFont="1" applyFill="1" applyAlignment="1" applyProtection="1">
      <alignment horizontal="left"/>
    </xf>
    <xf numFmtId="164" fontId="6" fillId="3" borderId="0" xfId="18" applyFont="1" applyFill="1"/>
    <xf numFmtId="164" fontId="4" fillId="3" borderId="0" xfId="18" applyFont="1" applyFill="1"/>
    <xf numFmtId="166" fontId="4" fillId="3" borderId="0" xfId="0" applyNumberFormat="1" applyFont="1" applyFill="1" applyProtection="1"/>
    <xf numFmtId="166" fontId="4" fillId="3" borderId="0" xfId="0" applyNumberFormat="1" applyFont="1" applyFill="1" applyAlignment="1" applyProtection="1">
      <alignment horizontal="left"/>
    </xf>
    <xf numFmtId="166" fontId="4" fillId="3" borderId="0" xfId="0" applyNumberFormat="1" applyFont="1" applyFill="1" applyBorder="1" applyProtection="1"/>
    <xf numFmtId="164" fontId="4" fillId="3" borderId="0" xfId="0" applyFont="1" applyFill="1" applyBorder="1"/>
    <xf numFmtId="164" fontId="6" fillId="3" borderId="0" xfId="0" applyFont="1" applyFill="1" applyAlignment="1"/>
    <xf numFmtId="0" fontId="6" fillId="3" borderId="0" xfId="10" applyFont="1" applyFill="1" applyBorder="1" applyAlignment="1" applyProtection="1">
      <alignment vertical="top"/>
      <protection locked="0"/>
    </xf>
    <xf numFmtId="164" fontId="6" fillId="3" borderId="0" xfId="0" applyFont="1" applyFill="1"/>
    <xf numFmtId="166" fontId="4" fillId="3" borderId="0" xfId="21" applyNumberFormat="1" applyFont="1" applyFill="1" applyProtection="1"/>
    <xf numFmtId="164" fontId="18" fillId="3" borderId="0" xfId="12" applyFont="1" applyFill="1"/>
    <xf numFmtId="164" fontId="6" fillId="3" borderId="0" xfId="0" applyFont="1" applyFill="1" applyBorder="1" applyAlignment="1">
      <alignment horizontal="left"/>
    </xf>
    <xf numFmtId="49" fontId="6" fillId="3" borderId="4" xfId="0" quotePrefix="1" applyNumberFormat="1" applyFont="1" applyFill="1" applyBorder="1" applyAlignment="1" applyProtection="1">
      <alignment horizontal="center" wrapText="1"/>
    </xf>
    <xf numFmtId="49" fontId="21" fillId="3" borderId="0" xfId="21" applyNumberFormat="1" applyFont="1" applyFill="1" applyAlignment="1" applyProtection="1">
      <alignment horizontal="center"/>
    </xf>
    <xf numFmtId="49" fontId="6" fillId="3" borderId="0" xfId="0" applyNumberFormat="1" applyFont="1" applyFill="1" applyAlignment="1" applyProtection="1">
      <alignment horizontal="center"/>
    </xf>
    <xf numFmtId="49" fontId="6" fillId="3" borderId="0" xfId="0" applyNumberFormat="1" applyFont="1" applyFill="1" applyBorder="1" applyAlignment="1" applyProtection="1"/>
    <xf numFmtId="164" fontId="6" fillId="3" borderId="0" xfId="0" applyFont="1" applyFill="1" applyAlignment="1">
      <alignment horizontal="left"/>
    </xf>
    <xf numFmtId="164" fontId="6" fillId="3" borderId="0" xfId="0" applyFont="1" applyFill="1" applyProtection="1">
      <protection locked="0"/>
    </xf>
    <xf numFmtId="164" fontId="4" fillId="3" borderId="0" xfId="0" applyFont="1" applyFill="1" applyProtection="1">
      <protection locked="0"/>
    </xf>
    <xf numFmtId="41" fontId="4" fillId="3" borderId="0" xfId="0" applyNumberFormat="1" applyFont="1" applyFill="1" applyProtection="1"/>
    <xf numFmtId="164" fontId="4" fillId="3" borderId="0" xfId="0" applyFont="1" applyFill="1" applyBorder="1" applyAlignment="1">
      <alignment horizontal="left"/>
    </xf>
    <xf numFmtId="41" fontId="6" fillId="3" borderId="0" xfId="0" applyNumberFormat="1" applyFont="1" applyFill="1" applyBorder="1" applyProtection="1"/>
    <xf numFmtId="0" fontId="4" fillId="3" borderId="0" xfId="1" applyNumberFormat="1" applyFont="1" applyFill="1" applyAlignment="1" applyProtection="1">
      <alignment horizontal="left"/>
    </xf>
    <xf numFmtId="164" fontId="4" fillId="3" borderId="0" xfId="12" applyFont="1" applyFill="1" applyBorder="1"/>
    <xf numFmtId="164" fontId="8" fillId="3" borderId="0" xfId="12" applyFont="1" applyFill="1" applyBorder="1"/>
    <xf numFmtId="41" fontId="6" fillId="3" borderId="4" xfId="0" applyNumberFormat="1" applyFont="1" applyFill="1" applyBorder="1" applyProtection="1"/>
    <xf numFmtId="41" fontId="6" fillId="3" borderId="0" xfId="0" applyNumberFormat="1" applyFont="1" applyFill="1" applyAlignment="1" applyProtection="1">
      <alignment horizontal="centerContinuous"/>
    </xf>
    <xf numFmtId="41" fontId="4" fillId="3" borderId="4" xfId="0" applyNumberFormat="1" applyFont="1" applyFill="1" applyBorder="1" applyProtection="1"/>
    <xf numFmtId="168" fontId="6" fillId="3" borderId="6" xfId="3" applyNumberFormat="1" applyFont="1" applyFill="1" applyBorder="1" applyAlignment="1" applyProtection="1">
      <alignment horizontal="right"/>
    </xf>
    <xf numFmtId="172" fontId="6" fillId="3" borderId="0" xfId="3" quotePrefix="1" applyNumberFormat="1" applyFont="1" applyFill="1" applyAlignment="1" applyProtection="1">
      <alignment horizontal="centerContinuous"/>
    </xf>
    <xf numFmtId="168" fontId="4" fillId="3" borderId="6" xfId="3" applyNumberFormat="1" applyFont="1" applyFill="1" applyBorder="1" applyAlignment="1" applyProtection="1">
      <alignment horizontal="right"/>
    </xf>
    <xf numFmtId="0" fontId="6" fillId="3" borderId="0" xfId="10" applyFont="1" applyFill="1" applyAlignment="1">
      <alignment horizontal="left"/>
    </xf>
    <xf numFmtId="170" fontId="6" fillId="3" borderId="0" xfId="1" applyNumberFormat="1" applyFont="1" applyFill="1" applyBorder="1" applyAlignment="1" applyProtection="1">
      <alignment horizontal="right"/>
    </xf>
    <xf numFmtId="170" fontId="4" fillId="3" borderId="0" xfId="1" applyNumberFormat="1" applyFont="1" applyFill="1" applyBorder="1" applyAlignment="1" applyProtection="1">
      <alignment horizontal="right"/>
    </xf>
    <xf numFmtId="170" fontId="6" fillId="3" borderId="4" xfId="1" applyNumberFormat="1" applyFont="1" applyFill="1" applyBorder="1" applyProtection="1"/>
    <xf numFmtId="170" fontId="4" fillId="3" borderId="4" xfId="1" applyNumberFormat="1" applyFont="1" applyFill="1" applyBorder="1" applyProtection="1"/>
    <xf numFmtId="168" fontId="6" fillId="3" borderId="5" xfId="3" applyNumberFormat="1" applyFont="1" applyFill="1" applyBorder="1" applyProtection="1"/>
    <xf numFmtId="168" fontId="4" fillId="3" borderId="5" xfId="3" applyNumberFormat="1" applyFont="1" applyFill="1" applyBorder="1" applyProtection="1"/>
    <xf numFmtId="169" fontId="6" fillId="3" borderId="0" xfId="1" applyNumberFormat="1" applyFont="1" applyFill="1" applyAlignment="1">
      <alignment horizontal="right"/>
    </xf>
    <xf numFmtId="167" fontId="6" fillId="3" borderId="0" xfId="0" applyNumberFormat="1" applyFont="1" applyFill="1" applyAlignment="1" applyProtection="1">
      <alignment horizontal="right"/>
    </xf>
    <xf numFmtId="169" fontId="4" fillId="3" borderId="0" xfId="1" applyNumberFormat="1" applyFont="1" applyFill="1" applyAlignment="1">
      <alignment horizontal="right"/>
    </xf>
    <xf numFmtId="37" fontId="6" fillId="3" borderId="0" xfId="0" applyNumberFormat="1" applyFont="1" applyFill="1" applyAlignment="1" applyProtection="1">
      <alignment horizontal="left"/>
    </xf>
    <xf numFmtId="37" fontId="18" fillId="3" borderId="0" xfId="0" applyNumberFormat="1" applyFont="1" applyFill="1" applyAlignment="1" applyProtection="1">
      <alignment horizontal="left" indent="1"/>
    </xf>
    <xf numFmtId="169" fontId="18" fillId="3" borderId="0" xfId="1" applyNumberFormat="1" applyFont="1" applyFill="1" applyAlignment="1">
      <alignment horizontal="right"/>
    </xf>
    <xf numFmtId="167" fontId="18" fillId="3" borderId="0" xfId="0" applyNumberFormat="1" applyFont="1" applyFill="1" applyAlignment="1" applyProtection="1">
      <alignment horizontal="right"/>
    </xf>
    <xf numFmtId="169" fontId="8" fillId="3" borderId="0" xfId="1" applyNumberFormat="1" applyFont="1" applyFill="1" applyAlignment="1">
      <alignment horizontal="right"/>
    </xf>
    <xf numFmtId="164" fontId="12" fillId="3" borderId="0" xfId="18" applyFont="1" applyFill="1"/>
    <xf numFmtId="164" fontId="8" fillId="3" borderId="0" xfId="18" applyFont="1" applyFill="1"/>
    <xf numFmtId="164" fontId="8" fillId="3" borderId="0" xfId="18" applyFont="1" applyFill="1" applyAlignment="1">
      <alignment horizontal="left"/>
    </xf>
    <xf numFmtId="164" fontId="8" fillId="3" borderId="0" xfId="18" applyFont="1" applyFill="1" applyBorder="1"/>
    <xf numFmtId="164" fontId="8" fillId="3" borderId="0" xfId="12" applyFont="1" applyFill="1" applyAlignment="1">
      <alignment horizontal="left"/>
    </xf>
    <xf numFmtId="164" fontId="8" fillId="3" borderId="0" xfId="0" applyFont="1" applyFill="1" applyAlignment="1">
      <alignment vertical="top"/>
    </xf>
    <xf numFmtId="165" fontId="8" fillId="3" borderId="0" xfId="22" applyNumberFormat="1" applyFont="1" applyFill="1"/>
    <xf numFmtId="165" fontId="8" fillId="3" borderId="0" xfId="22" applyNumberFormat="1" applyFont="1" applyFill="1" applyAlignment="1">
      <alignment horizontal="left"/>
    </xf>
    <xf numFmtId="165" fontId="8" fillId="3" borderId="0" xfId="22" applyNumberFormat="1" applyFont="1" applyFill="1" applyBorder="1"/>
    <xf numFmtId="164" fontId="8" fillId="3" borderId="0" xfId="21" applyFont="1" applyFill="1" applyAlignment="1">
      <alignment horizontal="left" vertical="top" indent="1"/>
    </xf>
    <xf numFmtId="164" fontId="8" fillId="3" borderId="0" xfId="12" applyFont="1" applyFill="1" applyBorder="1" applyAlignment="1">
      <alignment horizontal="left"/>
    </xf>
    <xf numFmtId="5" fontId="8" fillId="3" borderId="0" xfId="0" applyNumberFormat="1" applyFont="1" applyFill="1" applyBorder="1" applyProtection="1"/>
    <xf numFmtId="166" fontId="13" fillId="3" borderId="0" xfId="0" applyNumberFormat="1" applyFont="1" applyFill="1" applyAlignment="1" applyProtection="1">
      <alignment horizontal="left"/>
    </xf>
    <xf numFmtId="164" fontId="14" fillId="3" borderId="0" xfId="21" applyFont="1" applyFill="1"/>
    <xf numFmtId="166" fontId="14" fillId="3" borderId="0" xfId="0" applyNumberFormat="1" applyFont="1" applyFill="1" applyProtection="1"/>
    <xf numFmtId="166" fontId="13" fillId="3" borderId="0" xfId="0" applyNumberFormat="1" applyFont="1" applyFill="1" applyProtection="1"/>
    <xf numFmtId="0" fontId="13" fillId="3" borderId="0" xfId="10" applyFont="1" applyFill="1" applyBorder="1" applyAlignment="1" applyProtection="1">
      <alignment horizontal="center" vertical="top"/>
      <protection locked="0"/>
    </xf>
    <xf numFmtId="164" fontId="13" fillId="3" borderId="0" xfId="21" applyFont="1" applyFill="1"/>
    <xf numFmtId="49" fontId="13" fillId="3" borderId="0" xfId="0" quotePrefix="1" applyNumberFormat="1" applyFont="1" applyFill="1" applyBorder="1" applyAlignment="1" applyProtection="1">
      <alignment horizontal="center"/>
    </xf>
    <xf numFmtId="49" fontId="15" fillId="3" borderId="0" xfId="21" applyNumberFormat="1" applyFont="1" applyFill="1" applyAlignment="1" applyProtection="1">
      <alignment horizontal="center"/>
    </xf>
    <xf numFmtId="164" fontId="13" fillId="3" borderId="0" xfId="12" applyFont="1" applyFill="1"/>
    <xf numFmtId="49" fontId="13" fillId="3" borderId="4" xfId="0" quotePrefix="1" applyNumberFormat="1" applyFont="1" applyFill="1" applyBorder="1" applyAlignment="1" applyProtection="1">
      <alignment horizontal="center"/>
    </xf>
    <xf numFmtId="166" fontId="14" fillId="3" borderId="0" xfId="0" applyNumberFormat="1" applyFont="1" applyFill="1" applyAlignment="1" applyProtection="1">
      <alignment horizontal="left"/>
    </xf>
    <xf numFmtId="9" fontId="14" fillId="3" borderId="0" xfId="22" applyFont="1" applyFill="1" applyProtection="1"/>
    <xf numFmtId="37" fontId="14" fillId="3" borderId="0" xfId="0" applyNumberFormat="1" applyFont="1" applyFill="1" applyProtection="1"/>
    <xf numFmtId="5" fontId="13" fillId="3" borderId="0" xfId="0" applyNumberFormat="1" applyFont="1" applyFill="1" applyProtection="1"/>
    <xf numFmtId="5" fontId="14" fillId="3" borderId="0" xfId="0" applyNumberFormat="1" applyFont="1" applyFill="1" applyProtection="1"/>
    <xf numFmtId="170" fontId="14" fillId="3" borderId="0" xfId="0" applyNumberFormat="1" applyFont="1" applyFill="1" applyProtection="1"/>
    <xf numFmtId="170" fontId="13" fillId="3" borderId="0" xfId="0" applyNumberFormat="1" applyFont="1" applyFill="1" applyProtection="1"/>
    <xf numFmtId="37" fontId="14" fillId="3" borderId="0" xfId="0" applyNumberFormat="1" applyFont="1" applyFill="1" applyBorder="1" applyProtection="1"/>
    <xf numFmtId="165" fontId="13" fillId="3" borderId="5" xfId="22" applyNumberFormat="1" applyFont="1" applyFill="1" applyBorder="1" applyProtection="1"/>
    <xf numFmtId="165" fontId="14" fillId="3" borderId="0" xfId="0" applyNumberFormat="1" applyFont="1" applyFill="1" applyProtection="1"/>
    <xf numFmtId="165" fontId="14" fillId="3" borderId="5" xfId="22" applyNumberFormat="1" applyFont="1" applyFill="1" applyBorder="1" applyProtection="1"/>
    <xf numFmtId="7" fontId="13" fillId="3" borderId="0" xfId="0" applyNumberFormat="1" applyFont="1" applyFill="1" applyProtection="1"/>
    <xf numFmtId="7" fontId="14" fillId="3" borderId="0" xfId="0" applyNumberFormat="1" applyFont="1" applyFill="1" applyProtection="1"/>
    <xf numFmtId="166" fontId="14" fillId="3" borderId="0" xfId="0" applyNumberFormat="1" applyFont="1" applyFill="1" applyBorder="1" applyAlignment="1" applyProtection="1">
      <alignment horizontal="left"/>
    </xf>
    <xf numFmtId="9" fontId="14" fillId="3" borderId="0" xfId="22" applyFont="1" applyFill="1" applyBorder="1" applyProtection="1"/>
    <xf numFmtId="44" fontId="13" fillId="3" borderId="0" xfId="3" applyFont="1" applyFill="1" applyProtection="1"/>
    <xf numFmtId="44" fontId="14" fillId="3" borderId="0" xfId="3" applyFont="1" applyFill="1" applyProtection="1"/>
    <xf numFmtId="164" fontId="14" fillId="3" borderId="0" xfId="12" applyFont="1" applyFill="1" applyBorder="1"/>
    <xf numFmtId="166" fontId="14" fillId="3" borderId="0" xfId="0" applyNumberFormat="1" applyFont="1" applyFill="1" applyBorder="1" applyAlignment="1" applyProtection="1">
      <alignment horizontal="left" indent="3"/>
    </xf>
    <xf numFmtId="43" fontId="13" fillId="3" borderId="4" xfId="3" applyNumberFormat="1" applyFont="1" applyFill="1" applyBorder="1" applyProtection="1"/>
    <xf numFmtId="43" fontId="14" fillId="3" borderId="4" xfId="3" applyNumberFormat="1" applyFont="1" applyFill="1" applyBorder="1" applyProtection="1"/>
    <xf numFmtId="44" fontId="13" fillId="3" borderId="7" xfId="3" applyFont="1" applyFill="1" applyBorder="1" applyProtection="1"/>
    <xf numFmtId="44" fontId="14" fillId="3" borderId="7" xfId="3" applyFont="1" applyFill="1" applyBorder="1" applyProtection="1"/>
    <xf numFmtId="43" fontId="14" fillId="3" borderId="0" xfId="1" applyFont="1" applyFill="1" applyBorder="1" applyProtection="1"/>
    <xf numFmtId="176" fontId="13" fillId="3" borderId="0" xfId="0" applyNumberFormat="1" applyFont="1" applyFill="1" applyProtection="1"/>
    <xf numFmtId="9" fontId="14" fillId="3" borderId="0" xfId="0" applyNumberFormat="1" applyFont="1" applyFill="1" applyProtection="1"/>
    <xf numFmtId="171" fontId="13" fillId="3" borderId="0" xfId="0" applyNumberFormat="1" applyFont="1" applyFill="1" applyProtection="1"/>
    <xf numFmtId="164" fontId="13" fillId="3" borderId="0" xfId="0" applyFont="1" applyFill="1"/>
    <xf numFmtId="164" fontId="15" fillId="3" borderId="0" xfId="21" applyFont="1" applyFill="1"/>
    <xf numFmtId="164" fontId="14" fillId="3" borderId="0" xfId="0" applyFont="1" applyFill="1" applyAlignment="1">
      <alignment vertical="top"/>
    </xf>
    <xf numFmtId="164" fontId="14" fillId="3" borderId="0" xfId="16" applyFont="1" applyFill="1"/>
    <xf numFmtId="43" fontId="14" fillId="3" borderId="0" xfId="1" applyFont="1" applyFill="1"/>
    <xf numFmtId="164" fontId="14" fillId="3" borderId="0" xfId="0" applyFont="1" applyFill="1" applyAlignment="1">
      <alignment horizontal="left" vertical="top" indent="1"/>
    </xf>
    <xf numFmtId="0" fontId="16" fillId="3" borderId="0" xfId="21" applyNumberFormat="1" applyFont="1" applyFill="1" applyAlignment="1">
      <alignment vertical="top"/>
    </xf>
    <xf numFmtId="0" fontId="14" fillId="3" borderId="0" xfId="0" applyNumberFormat="1" applyFont="1" applyFill="1" applyAlignment="1">
      <alignment vertical="top"/>
    </xf>
    <xf numFmtId="166" fontId="13" fillId="3" borderId="0" xfId="0" quotePrefix="1" applyNumberFormat="1" applyFont="1" applyFill="1" applyAlignment="1" applyProtection="1">
      <alignment horizontal="left"/>
    </xf>
    <xf numFmtId="166" fontId="8" fillId="3" borderId="0" xfId="20" applyNumberFormat="1" applyFont="1" applyFill="1" applyAlignment="1" applyProtection="1">
      <alignment horizontal="left"/>
    </xf>
    <xf numFmtId="0" fontId="13" fillId="3" borderId="0" xfId="19" quotePrefix="1" applyFont="1" applyFill="1"/>
    <xf numFmtId="49" fontId="14" fillId="2" borderId="0" xfId="9" quotePrefix="1" applyNumberFormat="1" applyFont="1" applyFill="1" applyAlignment="1" applyProtection="1">
      <alignment horizontal="center"/>
    </xf>
    <xf numFmtId="171" fontId="14" fillId="3" borderId="0" xfId="9" quotePrefix="1" applyNumberFormat="1" applyFont="1" applyFill="1" applyBorder="1" applyProtection="1"/>
    <xf numFmtId="0" fontId="6" fillId="2" borderId="0" xfId="10" quotePrefix="1" applyFont="1" applyFill="1" applyBorder="1" applyAlignment="1" applyProtection="1">
      <alignment horizontal="centerContinuous"/>
      <protection locked="0"/>
    </xf>
    <xf numFmtId="49" fontId="21" fillId="3" borderId="0" xfId="21" quotePrefix="1" applyNumberFormat="1" applyFont="1" applyFill="1" applyAlignment="1" applyProtection="1">
      <alignment horizontal="center"/>
    </xf>
    <xf numFmtId="164" fontId="14" fillId="2" borderId="0" xfId="14" quotePrefix="1" applyFont="1" applyFill="1"/>
    <xf numFmtId="164" fontId="14" fillId="2" borderId="0" xfId="12" quotePrefix="1" applyFont="1" applyFill="1"/>
    <xf numFmtId="49" fontId="6" fillId="3" borderId="0" xfId="0" quotePrefix="1" applyNumberFormat="1" applyFont="1" applyFill="1" applyAlignment="1" applyProtection="1">
      <alignment horizontal="center"/>
    </xf>
    <xf numFmtId="164" fontId="4" fillId="3" borderId="0" xfId="0" applyFont="1" applyFill="1" applyAlignment="1">
      <alignment vertical="top"/>
    </xf>
    <xf numFmtId="0" fontId="8" fillId="3" borderId="0" xfId="19" applyFont="1" applyFill="1" applyAlignment="1">
      <alignment horizontal="left" indent="1"/>
    </xf>
    <xf numFmtId="164" fontId="25" fillId="0" borderId="0" xfId="0" applyFont="1"/>
    <xf numFmtId="164" fontId="26" fillId="0" borderId="0" xfId="0" applyFont="1"/>
    <xf numFmtId="41" fontId="13" fillId="3" borderId="4" xfId="1" applyNumberFormat="1" applyFont="1" applyFill="1" applyBorder="1" applyProtection="1"/>
    <xf numFmtId="171" fontId="13" fillId="3" borderId="0" xfId="9" applyNumberFormat="1" applyFont="1" applyFill="1" applyProtection="1"/>
    <xf numFmtId="41" fontId="13" fillId="3" borderId="0" xfId="1" applyNumberFormat="1" applyFont="1" applyFill="1" applyBorder="1" applyProtection="1"/>
    <xf numFmtId="5" fontId="13" fillId="3" borderId="0" xfId="9" applyNumberFormat="1" applyFont="1" applyFill="1" applyProtection="1"/>
    <xf numFmtId="171" fontId="13" fillId="3" borderId="0" xfId="9" applyNumberFormat="1" applyFont="1" applyFill="1"/>
    <xf numFmtId="0" fontId="13" fillId="3" borderId="2" xfId="10" applyFont="1" applyFill="1" applyBorder="1" applyAlignment="1" applyProtection="1">
      <alignment horizontal="center" vertical="top"/>
      <protection locked="0"/>
    </xf>
    <xf numFmtId="0" fontId="6" fillId="3" borderId="2" xfId="10" applyFont="1" applyFill="1" applyBorder="1" applyAlignment="1" applyProtection="1">
      <alignment horizontal="center" vertical="top"/>
      <protection locked="0"/>
    </xf>
    <xf numFmtId="49" fontId="6" fillId="3" borderId="4" xfId="0" applyNumberFormat="1" applyFont="1" applyFill="1" applyBorder="1" applyAlignment="1" applyProtection="1">
      <alignment horizontal="center"/>
    </xf>
    <xf numFmtId="0" fontId="6" fillId="2" borderId="2" xfId="10" applyFont="1" applyFill="1" applyBorder="1" applyAlignment="1" applyProtection="1">
      <alignment horizontal="center"/>
      <protection locked="0"/>
    </xf>
    <xf numFmtId="164" fontId="14" fillId="2" borderId="0" xfId="0" applyFont="1" applyFill="1" applyAlignment="1">
      <alignment horizontal="left" vertical="center" wrapText="1"/>
    </xf>
    <xf numFmtId="164" fontId="14" fillId="0" borderId="0" xfId="0" applyFont="1" applyFill="1" applyAlignment="1">
      <alignment horizontal="left" vertical="center" wrapText="1"/>
    </xf>
    <xf numFmtId="0" fontId="13" fillId="2" borderId="2" xfId="10" applyFont="1" applyFill="1" applyBorder="1" applyAlignment="1" applyProtection="1">
      <alignment horizontal="center" vertical="top"/>
      <protection locked="0"/>
    </xf>
    <xf numFmtId="0" fontId="18" fillId="3" borderId="2" xfId="10" applyFont="1" applyFill="1" applyBorder="1" applyAlignment="1" applyProtection="1">
      <alignment horizontal="center"/>
      <protection locked="0"/>
    </xf>
    <xf numFmtId="166" fontId="18" fillId="3" borderId="0" xfId="0" applyNumberFormat="1" applyFont="1" applyFill="1" applyAlignment="1" applyProtection="1">
      <alignment horizontal="center"/>
    </xf>
    <xf numFmtId="166" fontId="18" fillId="3" borderId="0" xfId="0" applyNumberFormat="1" applyFont="1" applyFill="1" applyBorder="1" applyAlignment="1" applyProtection="1">
      <alignment horizontal="center"/>
    </xf>
  </cellXfs>
  <cellStyles count="33">
    <cellStyle name="Comma" xfId="1" builtinId="3"/>
    <cellStyle name="Comma 2" xfId="25"/>
    <cellStyle name="Comma 2 2" xfId="31"/>
    <cellStyle name="Comma 3" xfId="27"/>
    <cellStyle name="Comma0" xfId="2"/>
    <cellStyle name="Currency" xfId="3" builtinId="4"/>
    <cellStyle name="Currency 2" xfId="24"/>
    <cellStyle name="Currency 2 2" xfId="30"/>
    <cellStyle name="Currency 3" xfId="28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 2" xfId="26"/>
    <cellStyle name="Normal 3" xfId="32"/>
    <cellStyle name="Normal_2-3_Income12_99" xfId="9"/>
    <cellStyle name="Normal_3a1Space" xfId="10"/>
    <cellStyle name="Normal_GAAP PR and BOD Cash Flow 04-091" xfId="11"/>
    <cellStyle name="Normal_PR_Attch" xfId="12"/>
    <cellStyle name="Normal_PR_Attch_4Q 04 Earnings Release Attachments - Final" xfId="13"/>
    <cellStyle name="Normal_PR_Attch_GAAP PR and BOD Cash Flow 04-091" xfId="14"/>
    <cellStyle name="Normal_PR_Attch_Summary Income Statement_02_01" xfId="15"/>
    <cellStyle name="Normal_PR_Attch_Summary Income Statement_02_03" xfId="16"/>
    <cellStyle name="Normal_PR_Attch_Summary Income Statement_02_12" xfId="17"/>
    <cellStyle name="Normal_PR_Attch_Summary Income Statement_03_03" xfId="18"/>
    <cellStyle name="Normal_Press Release balalnce sht" xfId="19"/>
    <cellStyle name="Normal_Summary Income Statement_01_09 - Updated Oct 14th" xfId="20"/>
    <cellStyle name="Normal_Summary Income Statement_02_03" xfId="21"/>
    <cellStyle name="Percent" xfId="22" builtinId="5"/>
    <cellStyle name="Percent 2" xfId="29"/>
    <cellStyle name="Total" xfId="23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dcusers\Acctg%20Admin\2004%20Monthly%20Analysis%20Reports\September\Press%20Release\Book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mahoney\Desktop\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dcusers\ACCTG\Khalix\Monthly%20Template%20Submissions\May%202001\Corp%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dcusers\Acctg%20Admin\Reports\Monthly%20Statement%20Detail%20Reports\Detailed%20Statement%20of%20Cash%20Flows%20-%20FDC%20Performance%20Ba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ook2"/>
      <sheetName val="3Corp_ex_Round"/>
      <sheetName val="3_Cons_ex"/>
      <sheetName val="3a_Cons_perf"/>
      <sheetName val="3a3_Aero"/>
      <sheetName val="3a6_Global"/>
      <sheetName val="Formal_Press_Rel(NonGAAP)"/>
      <sheetName val="3a7Other"/>
      <sheetName val="Press_Restate"/>
      <sheetName val="3a1_SYS_Integ"/>
      <sheetName val="3a2_Space"/>
      <sheetName val="3a4_Tech_Servs"/>
      <sheetName val="3a5_Strategic"/>
      <sheetName val="SCH2"/>
      <sheetName val="SCH2_Round"/>
      <sheetName val="#REF"/>
      <sheetName val="7"/>
      <sheetName val="Check Total 1"/>
      <sheetName val="Check Total 2"/>
      <sheetName val="A"/>
      <sheetName val="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ook1"/>
      <sheetName val="A"/>
      <sheetName val="7"/>
      <sheetName val="3Corp_ex_Round"/>
      <sheetName val="3_Cons_ex"/>
      <sheetName val="3a_Cons_perf"/>
      <sheetName val="3a3_Aero"/>
      <sheetName val="3a6_Global"/>
      <sheetName val="3a7Other"/>
      <sheetName val="SCH2_Round"/>
      <sheetName val="SCH2"/>
      <sheetName val="3a2_Space"/>
      <sheetName val="3a1_SYS_Integ"/>
      <sheetName val="3a4_Tech_Servs"/>
      <sheetName val="2A3 Aeronautics Company "/>
      <sheetName val="2 By Segment Unrounded"/>
      <sheetName val="2A By Segment Performance"/>
      <sheetName val="Check Total 1"/>
      <sheetName val="Check Total 2"/>
      <sheetName val="2A5 Corporate &amp; Other"/>
      <sheetName val="2A2 Space Systems"/>
      <sheetName val="1 Summary Unrounded"/>
      <sheetName val="1 Summary  Rounded"/>
      <sheetName val="2A1 Systems Integration"/>
      <sheetName val="2A4 Technology Services"/>
      <sheetName val="By_Company"/>
      <sheetName val="Sector_Summary"/>
      <sheetName val="8-EBIT"/>
      <sheetName val="9-Cash"/>
      <sheetName val="7-Sales"/>
      <sheetName val="Formal_Press_Rel(NonGAAP)"/>
      <sheetName val="Sheet1"/>
      <sheetName val="Sheet2"/>
      <sheetName val="Sheet3"/>
      <sheetName val="Validations"/>
      <sheetName val="5A_Sector_Summary"/>
      <sheetName val="Control Sheet"/>
      <sheetName val="#REF"/>
      <sheetName val="3a5_Strategic"/>
      <sheetName val="2000"/>
      <sheetName val="Corp Consolidated"/>
      <sheetName val=" Assets"/>
      <sheetName val="Input_Divs_int1"/>
      <sheetName val="Input_General"/>
      <sheetName val="main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Validations"/>
      <sheetName val="Trial Balance Entry"/>
      <sheetName val="Cash Flow Normalization"/>
      <sheetName val="Monthly Supplemental Data"/>
      <sheetName val="Intercompany Data"/>
      <sheetName val="Program IS Data"/>
      <sheetName val="Program BS Data"/>
      <sheetName val="Quarterly Acctg Rollforwards"/>
      <sheetName val="Quarterly Tax Rollforwards"/>
      <sheetName val="Income Statement"/>
      <sheetName val="Balance Sheet"/>
      <sheetName val="GAAP Cash Flow"/>
      <sheetName val="Performance Cash Flow"/>
      <sheetName val="Metrics"/>
      <sheetName val="Khalix_Load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Module13"/>
      <sheetName val="Module14"/>
      <sheetName val="Module15"/>
      <sheetName val="Module16"/>
      <sheetName val="Module17"/>
      <sheetName val="Module18"/>
      <sheetName val="Module19"/>
    </sheetNames>
    <sheetDataSet>
      <sheetData sheetId="0"/>
      <sheetData sheetId="1">
        <row r="1">
          <cell r="A1" t="str">
            <v>Validation Description</v>
          </cell>
          <cell r="B1" t="str">
            <v>Formula</v>
          </cell>
          <cell r="C1" t="str">
            <v>Result</v>
          </cell>
        </row>
        <row r="3">
          <cell r="A3" t="str">
            <v>Income Statement</v>
          </cell>
        </row>
        <row r="5">
          <cell r="A5" t="str">
            <v xml:space="preserve">I/C Profit = 7.5% of  I/C Sales </v>
          </cell>
          <cell r="B5" t="str">
            <v>G4600 = (G4400+ G4500)*.075</v>
          </cell>
          <cell r="C5" t="str">
            <v>OK</v>
          </cell>
        </row>
        <row r="7">
          <cell r="A7" t="str">
            <v>LM Authorized I/C Profit in COGS = -1*LM Authorized I/C Profit in Sales</v>
          </cell>
          <cell r="B7" t="str">
            <v>G5950 = G4600*-1</v>
          </cell>
          <cell r="C7" t="str">
            <v>OK</v>
          </cell>
        </row>
        <row r="9">
          <cell r="A9" t="str">
            <v xml:space="preserve">Balance Sheet </v>
          </cell>
        </row>
        <row r="11">
          <cell r="A11" t="str">
            <v>Total Assets = Total Liabilities + Stockholders Equity</v>
          </cell>
          <cell r="B11" t="str">
            <v>L1000 = L2002 + L3000</v>
          </cell>
          <cell r="C11" t="str">
            <v>OK</v>
          </cell>
        </row>
        <row r="12">
          <cell r="A12" t="str">
            <v>A/R Credit Balances in Assets = A/R Credit Balances in Liabilities</v>
          </cell>
          <cell r="B12" t="str">
            <v>G1150 = G2046</v>
          </cell>
          <cell r="C12" t="str">
            <v>OK</v>
          </cell>
        </row>
        <row r="13">
          <cell r="A13" t="str">
            <v>Inventories Credit Balances in Assets = Inventories Credit Balances in Liabilities</v>
          </cell>
          <cell r="B13" t="str">
            <v>G1270 = G2047</v>
          </cell>
          <cell r="C13" t="str">
            <v>OK</v>
          </cell>
        </row>
        <row r="15">
          <cell r="A15" t="str">
            <v>Balance Sheet Normalization</v>
          </cell>
        </row>
        <row r="17">
          <cell r="A17" t="str">
            <v>Total Assets = Total Liabilities + Stockholders Equity</v>
          </cell>
          <cell r="B17" t="str">
            <v>Y1000 = Y2002 + Y3000</v>
          </cell>
          <cell r="C17" t="str">
            <v>OK</v>
          </cell>
        </row>
        <row r="18">
          <cell r="A18" t="str">
            <v>A/R Credit Balances in Assets = A/R Credit Balances in Liabilities</v>
          </cell>
          <cell r="B18" t="str">
            <v>Z1150 = Z2046</v>
          </cell>
          <cell r="C18" t="str">
            <v>OK</v>
          </cell>
        </row>
        <row r="19">
          <cell r="A19" t="str">
            <v>Inventories Credit Balances in Assets = Inventories Credit Balances in Liabilities</v>
          </cell>
          <cell r="B19" t="str">
            <v>Z1270 = Z2047</v>
          </cell>
          <cell r="C19" t="str">
            <v>OK</v>
          </cell>
        </row>
        <row r="21">
          <cell r="A21" t="str">
            <v>Monthly Supplemental Income Statement</v>
          </cell>
        </row>
        <row r="23">
          <cell r="A23" t="str">
            <v xml:space="preserve"> Nonrecurring Land Sales details = Nonrecurring Land Sales on Income Statement</v>
          </cell>
          <cell r="B23" t="str">
            <v>Sum of Details = G8009</v>
          </cell>
          <cell r="C23" t="str">
            <v>OK</v>
          </cell>
        </row>
        <row r="24">
          <cell r="A24" t="str">
            <v xml:space="preserve"> Nonrecurring Sale of Business/Operating Unit details = Nonrecurring Sale of Business/Operating Unit on Income Statement</v>
          </cell>
          <cell r="B24" t="str">
            <v>Sum of Details = G8010</v>
          </cell>
          <cell r="C24" t="str">
            <v>OK</v>
          </cell>
        </row>
        <row r="25">
          <cell r="A25" t="str">
            <v xml:space="preserve"> Nonrecurring Sale of Program/Line of Business details = Nonrecurring Sale of Program/Line of Business on Income Statement</v>
          </cell>
          <cell r="B25" t="str">
            <v>Sum of Details = G8011</v>
          </cell>
          <cell r="C25" t="str">
            <v>OK</v>
          </cell>
        </row>
        <row r="26">
          <cell r="A26" t="str">
            <v xml:space="preserve"> Nonrecurring Other Portfolio Shaping Activities details = Nonrecurring Other Portfolio Shaping Activities on Income Statement</v>
          </cell>
          <cell r="B26" t="str">
            <v>Sum of Details = G8012</v>
          </cell>
          <cell r="C26" t="str">
            <v>OK</v>
          </cell>
        </row>
        <row r="27">
          <cell r="A27" t="str">
            <v xml:space="preserve">Ensure Net Backlog Rollforward ties </v>
          </cell>
          <cell r="B27" t="str">
            <v>D9924 = (D9945 - D9947)</v>
          </cell>
          <cell r="C27" t="str">
            <v>OK</v>
          </cell>
        </row>
        <row r="29">
          <cell r="A29" t="str">
            <v>Monthly Supplemental Balance Sheet</v>
          </cell>
        </row>
        <row r="31">
          <cell r="A31" t="str">
            <v>A/R Trade Billed Agings = A/R Trade Billed on Balance Sheet</v>
          </cell>
          <cell r="B31" t="str">
            <v>D1102 = G1102</v>
          </cell>
          <cell r="C31" t="str">
            <v>OK</v>
          </cell>
        </row>
        <row r="32">
          <cell r="A32" t="str">
            <v>A/R Trade Unbilled Agings = A/R Trade Unbilled on Balance Sheet</v>
          </cell>
          <cell r="B32" t="str">
            <v>D1110 = G1110</v>
          </cell>
          <cell r="C32" t="str">
            <v>OK</v>
          </cell>
        </row>
        <row r="33">
          <cell r="A33" t="str">
            <v>A/R Other Agings = A/R Other on Balance Sheet</v>
          </cell>
          <cell r="B33" t="str">
            <v>D1125 = G1125</v>
          </cell>
          <cell r="C33" t="str">
            <v>OK</v>
          </cell>
        </row>
        <row r="34">
          <cell r="A34" t="str">
            <v>Gross Inventories Detail = Gross Inventories on Balance Sheet</v>
          </cell>
          <cell r="B34" t="str">
            <v>L1210 = G1212</v>
          </cell>
          <cell r="C34" t="str">
            <v>OK</v>
          </cell>
        </row>
        <row r="35">
          <cell r="A35" t="str">
            <v>PP&amp;E Cost Rollforward = PP&amp;E Cost Detail on Balance Sheet</v>
          </cell>
          <cell r="B35" t="str">
            <v>D1640 = G1640</v>
          </cell>
          <cell r="C35" t="str">
            <v>OK</v>
          </cell>
        </row>
        <row r="36">
          <cell r="A36" t="str">
            <v>PP&amp;E Accumulated Depreciation Rollforward = PP&amp;E Accumulated Depreciation Detail on Balance Sheet</v>
          </cell>
          <cell r="B36" t="str">
            <v>D1650 = G1650</v>
          </cell>
          <cell r="C36" t="str">
            <v>OK</v>
          </cell>
        </row>
        <row r="37">
          <cell r="A37" t="str">
            <v>Capital Leases Cost Rollforward = Capital Leases Cost on Balance Sheet</v>
          </cell>
          <cell r="B37" t="str">
            <v>D1670 = G1670</v>
          </cell>
          <cell r="C37" t="str">
            <v>OK</v>
          </cell>
        </row>
        <row r="38">
          <cell r="A38" t="str">
            <v>Capital Leases Accumulated Amortization Rollforward = Capital Leases Accumulated Amortization on the Balance Sheet</v>
          </cell>
          <cell r="B38" t="str">
            <v>D1680 = G1680</v>
          </cell>
          <cell r="C38" t="str">
            <v>OK</v>
          </cell>
        </row>
        <row r="39">
          <cell r="A39" t="str">
            <v>A/P Trade Aging = A/P Trade on the Balance Sheet</v>
          </cell>
          <cell r="B39" t="str">
            <v>D2006 = G2018</v>
          </cell>
          <cell r="C39" t="str">
            <v>OK</v>
          </cell>
        </row>
        <row r="40">
          <cell r="A40" t="str">
            <v>S/T Loans rollforward = S/T Loans on the Balance Bheet</v>
          </cell>
          <cell r="B40" t="str">
            <v>D2124 = G2125</v>
          </cell>
          <cell r="C40" t="str">
            <v>OK</v>
          </cell>
        </row>
        <row r="41">
          <cell r="A41" t="str">
            <v>L/T debt rollforward = L/T debt on the Balance Sheet</v>
          </cell>
          <cell r="B41" t="str">
            <v>D2405 = (G2405 + G2145)</v>
          </cell>
          <cell r="C41" t="str">
            <v>OK</v>
          </cell>
        </row>
        <row r="42">
          <cell r="A42" t="str">
            <v>Capital lease liability rollforward = L/T capital leases on the Balance Sheet</v>
          </cell>
          <cell r="B42" t="str">
            <v>D2410 = (G2410 + G2150)</v>
          </cell>
          <cell r="C42" t="str">
            <v>OK</v>
          </cell>
        </row>
        <row r="43">
          <cell r="A43" t="str">
            <v>ESOP obligation rollforward = L/T ESOP obligation on the Balance Sheet</v>
          </cell>
          <cell r="B43" t="str">
            <v>D2415 = (G2415 + G2155)</v>
          </cell>
          <cell r="C43" t="str">
            <v>OK</v>
          </cell>
        </row>
        <row r="45">
          <cell r="A45" t="str">
            <v>Intercompany Data</v>
          </cell>
        </row>
        <row r="47">
          <cell r="A47" t="str">
            <v>Investment in Consolidated Subsidiaries = Investment in Consolidated Subsidiaries on Balance Sheet</v>
          </cell>
          <cell r="C47" t="str">
            <v>OK</v>
          </cell>
        </row>
        <row r="48">
          <cell r="A48" t="str">
            <v>Intercompany Loans = Intercompany Loans on Balance Sheet</v>
          </cell>
          <cell r="C48" t="str">
            <v>OK</v>
          </cell>
        </row>
        <row r="49">
          <cell r="A49" t="str">
            <v>Intercompany Transactions with Corporate = Intercompany Transactions with Corporate on Balance Sheet</v>
          </cell>
          <cell r="C49" t="str">
            <v>OK</v>
          </cell>
        </row>
        <row r="50">
          <cell r="A50" t="str">
            <v>Intercompany Net Equity Transfers = Intercompany Net Equity Transfers on Normalization Tab</v>
          </cell>
          <cell r="C50" t="str">
            <v>OK</v>
          </cell>
        </row>
        <row r="52">
          <cell r="A52" t="str">
            <v>Program Income Statement Data</v>
          </cell>
        </row>
        <row r="54">
          <cell r="A54" t="str">
            <v xml:space="preserve">Gross sales by program = Gross sales on the Income Statement </v>
          </cell>
          <cell r="B54" t="str">
            <v>X4100 = G4200 + G4400 + G4500 + G4600</v>
          </cell>
          <cell r="C54" t="str">
            <v>OK</v>
          </cell>
        </row>
        <row r="55">
          <cell r="A55" t="str">
            <v>I/C sales by program = I/C sales on the Income Statement</v>
          </cell>
          <cell r="B55" t="str">
            <v>X4400 =  G4400 + G4500 + G4600</v>
          </cell>
          <cell r="C55" t="str">
            <v>OK</v>
          </cell>
        </row>
        <row r="56">
          <cell r="A56" t="str">
            <v>External sales by program = External sales on the Income Statement</v>
          </cell>
          <cell r="B56" t="str">
            <v>X4200 = G4200</v>
          </cell>
          <cell r="C56" t="str">
            <v>OK</v>
          </cell>
        </row>
        <row r="57">
          <cell r="A57" t="str">
            <v>I/C sales (direct profit portion billed) by program = I/C sales (direct profit portion billed) on the Income Statement</v>
          </cell>
          <cell r="B57" t="str">
            <v>X4500 = G4500</v>
          </cell>
          <cell r="C57" t="str">
            <v>OK</v>
          </cell>
        </row>
        <row r="58">
          <cell r="A58" t="str">
            <v>Program profit by program = program profit on the Income Statement</v>
          </cell>
          <cell r="B58" t="str">
            <v>X7110 =            (G4200 + G4500) - (G5075 - G4400)</v>
          </cell>
          <cell r="C58" t="str">
            <v>OK</v>
          </cell>
        </row>
        <row r="59">
          <cell r="A59" t="str">
            <v>Gross negotiated backlog by program = Gross negotiated backlog on the Monthly Supplemental Income Statement</v>
          </cell>
          <cell r="B59" t="str">
            <v>X9925 = D9945</v>
          </cell>
          <cell r="C59" t="str">
            <v>OK</v>
          </cell>
        </row>
        <row r="60">
          <cell r="A60" t="str">
            <v xml:space="preserve">I/C negotiated backlog by program = I/C negotiated backlog on the Monthly Supplemental Income Statement </v>
          </cell>
          <cell r="B60" t="str">
            <v>X9926 = D9947</v>
          </cell>
          <cell r="C60" t="str">
            <v>OK</v>
          </cell>
        </row>
        <row r="61">
          <cell r="A61" t="str">
            <v xml:space="preserve">Net negotiated backlog by program = Net negotiated backlog on the Monthly Supplemental Income Statement </v>
          </cell>
          <cell r="B61" t="str">
            <v>X9924 = D9924</v>
          </cell>
          <cell r="C61" t="str">
            <v>OK</v>
          </cell>
        </row>
        <row r="62">
          <cell r="A62" t="str">
            <v xml:space="preserve">Gross negotiated orders by program = Gross negotiated orders on the Monthly Supplemental Income Statement </v>
          </cell>
          <cell r="B62" t="str">
            <v>X9928 = D9928</v>
          </cell>
          <cell r="C62" t="str">
            <v>OK</v>
          </cell>
        </row>
        <row r="63">
          <cell r="A63" t="str">
            <v xml:space="preserve">I/C negotiated orders by program = I/C negotiated orders on the Monthly Supplemental Income Statement </v>
          </cell>
          <cell r="B63" t="str">
            <v>X9929 = D9929</v>
          </cell>
          <cell r="C63" t="str">
            <v>OK</v>
          </cell>
        </row>
        <row r="64">
          <cell r="A64" t="str">
            <v xml:space="preserve">Net negotiated orders by program = Net negotiated orders on the Monthly Supplemental Income Statement </v>
          </cell>
          <cell r="B64" t="str">
            <v>X9924 = D9924</v>
          </cell>
          <cell r="C64" t="str">
            <v>OK</v>
          </cell>
        </row>
        <row r="65">
          <cell r="A65" t="str">
            <v xml:space="preserve">Ensure Net Backlog Rollforward ties </v>
          </cell>
          <cell r="B65" t="str">
            <v>Y9941 Open + Y9941 + X9927 - X4200 = X9924</v>
          </cell>
          <cell r="C65" t="str">
            <v>OK</v>
          </cell>
        </row>
        <row r="67">
          <cell r="A67" t="str">
            <v>Program Balance Sheet Data</v>
          </cell>
        </row>
        <row r="69">
          <cell r="A69" t="str">
            <v>A/R billed by program = A/R trade billed on the Balance Sheet</v>
          </cell>
          <cell r="B69" t="str">
            <v>X1102 = G1102</v>
          </cell>
          <cell r="C69" t="str">
            <v>OK</v>
          </cell>
        </row>
        <row r="70">
          <cell r="A70" t="str">
            <v xml:space="preserve">A/R unbilled by program = A/R trade unbilled on the Balance Sheet </v>
          </cell>
          <cell r="B70" t="str">
            <v>X1110 = G1110</v>
          </cell>
          <cell r="C70" t="str">
            <v>OK</v>
          </cell>
        </row>
        <row r="71">
          <cell r="A71" t="str">
            <v>A/R other by program = A/R other on the Balance Sheet</v>
          </cell>
          <cell r="B71" t="str">
            <v>X1120 = G1121 + G1125</v>
          </cell>
          <cell r="C71" t="str">
            <v>OK</v>
          </cell>
        </row>
        <row r="72">
          <cell r="A72" t="str">
            <v>A/R I/C by program = A/R I/C on the Balance Sheet</v>
          </cell>
          <cell r="B72" t="str">
            <v>X1130 = G1130</v>
          </cell>
          <cell r="C72" t="str">
            <v>OK</v>
          </cell>
        </row>
        <row r="73">
          <cell r="A73" t="str">
            <v xml:space="preserve">Gross inventories by program = Gross inventories on the Balance Sheet </v>
          </cell>
          <cell r="B73" t="str">
            <v>X1210 = G1212</v>
          </cell>
          <cell r="C73" t="str">
            <v>OK</v>
          </cell>
        </row>
        <row r="74">
          <cell r="A74" t="str">
            <v>Progress payments applied to inventories by program = Progress payments applied to inventories on the Balance Sheet</v>
          </cell>
          <cell r="B74" t="str">
            <v>X1250 = G1250</v>
          </cell>
          <cell r="C74" t="str">
            <v>OK</v>
          </cell>
        </row>
        <row r="75">
          <cell r="A75" t="str">
            <v>Customer advances applied to inventories by program = Customer advances applied to inventories on the Balance Sheet</v>
          </cell>
          <cell r="B75" t="str">
            <v>X1255 = G1255</v>
          </cell>
          <cell r="C75" t="str">
            <v>OK</v>
          </cell>
        </row>
        <row r="76">
          <cell r="A76" t="str">
            <v xml:space="preserve">A/R credit balances by program = A/R credit balances on the Balance Sheet </v>
          </cell>
          <cell r="B76" t="str">
            <v>X2046 = G2046</v>
          </cell>
          <cell r="C76" t="str">
            <v>OK</v>
          </cell>
        </row>
        <row r="77">
          <cell r="A77" t="str">
            <v xml:space="preserve">Inventory credit balances by program = Inventory credit balances on the Balance Sheet </v>
          </cell>
          <cell r="B77" t="str">
            <v>X2047 = G2047</v>
          </cell>
          <cell r="C77" t="str">
            <v>OK</v>
          </cell>
        </row>
        <row r="78">
          <cell r="A78" t="str">
            <v>Customer advances by program = Customer advances on the Balance Sheet</v>
          </cell>
          <cell r="B78" t="str">
            <v>X2045 = (G2044 + G2045)</v>
          </cell>
          <cell r="C78" t="str">
            <v>OK</v>
          </cell>
        </row>
        <row r="80">
          <cell r="A80" t="str">
            <v>Quarterly Accounting Rollforwards</v>
          </cell>
        </row>
        <row r="82">
          <cell r="A82" t="str">
            <v>COGS Detail = COGS on Income Statement</v>
          </cell>
          <cell r="B82" t="str">
            <v>D5075 = G5075</v>
          </cell>
          <cell r="C82" t="str">
            <v>Does not Tie to Income Statement</v>
          </cell>
        </row>
        <row r="83">
          <cell r="A83" t="str">
            <v>Corporate COGS Detail = COGS on Income Statement</v>
          </cell>
          <cell r="B83" t="str">
            <v>D5650 = G5075</v>
          </cell>
          <cell r="C83" t="str">
            <v>Does not Tie to Income Statement</v>
          </cell>
        </row>
        <row r="84">
          <cell r="A84" t="str">
            <v>US Cash Balance Details = US Cash Balance on Balance Sheet</v>
          </cell>
          <cell r="B84" t="str">
            <v>D1032 = G1032</v>
          </cell>
          <cell r="C84" t="str">
            <v>Does Not Tie to Balance Sheet</v>
          </cell>
        </row>
        <row r="85">
          <cell r="A85" t="str">
            <v>Foreign Cash Balance Details = Foreign Cash Balance on Balance Sheet</v>
          </cell>
          <cell r="B85" t="str">
            <v>D1034 = G1034</v>
          </cell>
          <cell r="C85" t="str">
            <v>OK</v>
          </cell>
        </row>
        <row r="86">
          <cell r="A86" t="str">
            <v xml:space="preserve">Intangible assets related to contracts &amp; programs acquired cost rollforward = intangible assets related to contracts &amp; programs acquired cost on the Balance Sheet </v>
          </cell>
          <cell r="B86" t="str">
            <v>D1810 = G1810</v>
          </cell>
          <cell r="C86" t="str">
            <v>OK</v>
          </cell>
        </row>
        <row r="87">
          <cell r="A87" t="str">
            <v>Intangible assets related to contracts &amp; programs acquired accumulated depreciation rollforward = intangible assets related to contracts &amp; programs acquired accumulated depreciation on the Balance Sheet</v>
          </cell>
          <cell r="B87" t="str">
            <v>D1820 = G1820</v>
          </cell>
          <cell r="C87" t="str">
            <v>OK</v>
          </cell>
        </row>
        <row r="88">
          <cell r="A88" t="str">
            <v>Intangible Assets related to contracts &amp; programs acquired amortization current year standard = Amortization of intangible assets related to contracts &amp; programs on the Income Statement</v>
          </cell>
          <cell r="B88" t="str">
            <v>D1824 = G9103</v>
          </cell>
          <cell r="C88" t="str">
            <v>OK</v>
          </cell>
        </row>
        <row r="89">
          <cell r="A89" t="str">
            <v>Goodwill cost rollforward = Goodwill cost on the Balance Sheet</v>
          </cell>
          <cell r="B89" t="str">
            <v>D1840 = G1840</v>
          </cell>
          <cell r="C89" t="str">
            <v>OK</v>
          </cell>
        </row>
        <row r="90">
          <cell r="A90" t="str">
            <v>Goodwill accumulated amortization rollforward = Goodwill accumulated amortization on the Balance Sheet</v>
          </cell>
          <cell r="B90" t="str">
            <v>D1850 = G1850</v>
          </cell>
          <cell r="C90" t="str">
            <v>OK</v>
          </cell>
        </row>
        <row r="91">
          <cell r="A91" t="str">
            <v>Goodwill amortization current year standard = amortization of goodwill on the income statement</v>
          </cell>
          <cell r="B91" t="str">
            <v>D1854 = G9101</v>
          </cell>
          <cell r="C91" t="str">
            <v>OK</v>
          </cell>
        </row>
        <row r="92">
          <cell r="A92" t="str">
            <v>Restructure costs (merger related) cost roll-forward = restructure costs (merger related) cost on the Balance Sheet</v>
          </cell>
          <cell r="B92" t="str">
            <v>D1941 = G1941</v>
          </cell>
          <cell r="C92" t="str">
            <v>OK</v>
          </cell>
        </row>
        <row r="93">
          <cell r="A93" t="str">
            <v xml:space="preserve">Restructure costs (merger related) accumulated amortization roll-forward = restructure costs (merger related) accumulated amortization on the Balance Sheet </v>
          </cell>
          <cell r="B93" t="str">
            <v>D1951 = G1951</v>
          </cell>
          <cell r="C93" t="str">
            <v>OK</v>
          </cell>
        </row>
        <row r="95">
          <cell r="A95" t="str">
            <v>Quarterly Tax Rollforwards</v>
          </cell>
        </row>
        <row r="97">
          <cell r="A97" t="str">
            <v>Current Deferred Tax Assets (Federal Income) Rollforward = Current Deferred Tax Assets (Federal Income) on Balance Sheet</v>
          </cell>
          <cell r="B97" t="str">
            <v>D1410 = G1410</v>
          </cell>
          <cell r="C97" t="str">
            <v>Does not Tie to Balance Sheet</v>
          </cell>
        </row>
        <row r="98">
          <cell r="A98" t="str">
            <v>Current Deferred Tax Assets (Foreign Income) Rollforward = Current Deferred Tax Assets (Foreign Income) on Balance Sheet</v>
          </cell>
          <cell r="B98" t="str">
            <v>D1420 = G1420</v>
          </cell>
          <cell r="C98" t="str">
            <v>OK</v>
          </cell>
        </row>
        <row r="99">
          <cell r="A99" t="str">
            <v>Current Deferred Tax Assets (State Income) Rollforward = Current Deferred Tax Assets (State Income) on Balance Sheet</v>
          </cell>
          <cell r="B99" t="str">
            <v>D1430 = G1430</v>
          </cell>
          <cell r="C99" t="str">
            <v>Does not Tie to Balance Sheet</v>
          </cell>
        </row>
        <row r="100">
          <cell r="A100" t="str">
            <v>Noncurrent deferred tax asset (federal income) rollforward = Noncurrent deferred tax asset (federal income) on the Balance Sheet</v>
          </cell>
          <cell r="B100" t="str">
            <v>D1910 = G1910</v>
          </cell>
          <cell r="C100" t="str">
            <v>OK</v>
          </cell>
        </row>
        <row r="101">
          <cell r="A101" t="str">
            <v>Noncurrent deferred tax asset (foreign income) rollforward = Noncurrent deferred tax asset (foreign income) on the Balance Sheet</v>
          </cell>
          <cell r="B101" t="str">
            <v>D1920 = G1920</v>
          </cell>
          <cell r="C101" t="str">
            <v>OK</v>
          </cell>
        </row>
        <row r="102">
          <cell r="A102" t="str">
            <v>Noncurrent deferred tax asset (state income) rollforward = Noncurrent deferred tax asset (state income) on the Balance Sheet</v>
          </cell>
          <cell r="B102" t="str">
            <v>D1930 = G1930</v>
          </cell>
          <cell r="C102" t="str">
            <v>OK</v>
          </cell>
        </row>
        <row r="103">
          <cell r="A103" t="str">
            <v>Accrued income taxes (federal) rollforward = Accrued income taxes (federal) on the Balance Sheet</v>
          </cell>
          <cell r="B103" t="str">
            <v>D2101 = G2101</v>
          </cell>
          <cell r="C103" t="str">
            <v>Does not Tie to Balance Sheet</v>
          </cell>
        </row>
        <row r="104">
          <cell r="A104" t="str">
            <v>Accrued income taxes (foreign) rollforward = Accrued income taxes (foreign) on the Balance Sheet</v>
          </cell>
          <cell r="B104" t="str">
            <v>D2110 = G2110</v>
          </cell>
          <cell r="C104" t="str">
            <v>OK</v>
          </cell>
        </row>
        <row r="105">
          <cell r="A105" t="str">
            <v>Accrued income taxes (state) rollforward = Accrued income taxes (state) on the Balance Sheet</v>
          </cell>
          <cell r="B105" t="str">
            <v>D2201 = G2201</v>
          </cell>
          <cell r="C105" t="str">
            <v>Does not Tie to Balance Sheet</v>
          </cell>
        </row>
        <row r="106">
          <cell r="A106" t="str">
            <v>Current deferred tax (federal income) rollforward = Current deferred tax (federal income) on the Balance Sheet</v>
          </cell>
          <cell r="B106" t="str">
            <v>D2251 = G2251</v>
          </cell>
          <cell r="C106" t="str">
            <v>OK</v>
          </cell>
        </row>
        <row r="107">
          <cell r="A107" t="str">
            <v>Current deferred tax (foreign income) rollforward = Current deferred tax (foreign income) on the Balance Sheet</v>
          </cell>
          <cell r="B107" t="str">
            <v>D2261 = G2261</v>
          </cell>
          <cell r="C107" t="str">
            <v>OK</v>
          </cell>
        </row>
        <row r="108">
          <cell r="A108" t="str">
            <v>Current deferred tax (state income) rollforward = Current deferred tax (state income) on the Balance Sheet</v>
          </cell>
          <cell r="B108" t="str">
            <v>D2271 = G2271</v>
          </cell>
          <cell r="C108" t="str">
            <v>OK</v>
          </cell>
        </row>
        <row r="109">
          <cell r="A109" t="str">
            <v>Noncurrent deferred tax (federal income) rollforward = Noncurrent deferred tax (federal income) on the Balance Sheet</v>
          </cell>
          <cell r="B109" t="str">
            <v>D2450 = G2450</v>
          </cell>
          <cell r="C109" t="str">
            <v>Does not Tie to Balance Sheet</v>
          </cell>
        </row>
        <row r="110">
          <cell r="A110" t="str">
            <v>Noncurrent deferred tax (foreign income) rollforward = Noncurrent deferred tax (foreign income) on the Balance Sheet</v>
          </cell>
          <cell r="B110" t="str">
            <v>D2460 = G2460</v>
          </cell>
          <cell r="C110" t="str">
            <v>OK</v>
          </cell>
        </row>
        <row r="111">
          <cell r="A111" t="str">
            <v>Noncurrent deferred tax (state income) rollforward = Noncurrent deferred tax (state income) on the Balance Sheet</v>
          </cell>
          <cell r="B111" t="str">
            <v>D2470 = G2470</v>
          </cell>
          <cell r="C111" t="str">
            <v>Does not Tie to Balance Sheet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heck Total"/>
      <sheetName val="Check Total 2"/>
      <sheetName val=" Rounds"/>
      <sheetName val="5_Cash Flow - Consolidated "/>
      <sheetName val="5A_Sector_Summary"/>
      <sheetName val="By_Company"/>
      <sheetName val="Analysis of Other"/>
      <sheetName val="Debt Issuances"/>
      <sheetName val="Stock Issuances"/>
      <sheetName val="Summary"/>
      <sheetName val="Aeronautics"/>
      <sheetName val="Electronic Systems"/>
      <sheetName val="Space Systems"/>
      <sheetName val="Integrated Systems &amp; Solutions"/>
      <sheetName val="Info &amp; Tech Services"/>
      <sheetName val="Global Telecom"/>
      <sheetName val="Strategic Initiatives"/>
      <sheetName val="Other Companies"/>
      <sheetName val="Prior Year"/>
      <sheetName val="Prior Period"/>
      <sheetName val="Acct. Summary"/>
      <sheetName val="B10_Cash Flow - By Sector "/>
      <sheetName val="B12_Qtr Cash Flow - Cons"/>
      <sheetName val="B11_Qtr Cash Flow - By Sector"/>
      <sheetName val="Technology Services"/>
      <sheetName val="B11_Cash Flow - By Sector "/>
      <sheetName val="Inputs"/>
      <sheetName val="Systems Integration"/>
      <sheetName val="Aeronautical Systems"/>
      <sheetName val="B13_Qtr Cash Flow - By Sector"/>
      <sheetName val="5_Perform"/>
      <sheetName val="B12_Cash Flow - By Secto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1">
    <pageSetUpPr fitToPage="1"/>
  </sheetPr>
  <dimension ref="A1:Q64"/>
  <sheetViews>
    <sheetView tabSelected="1" zoomScale="55" zoomScaleNormal="55" zoomScalePageLayoutView="55" workbookViewId="0"/>
  </sheetViews>
  <sheetFormatPr defaultColWidth="7.109375" defaultRowHeight="20.25"/>
  <cols>
    <col min="1" max="1" width="80.6640625" style="6" customWidth="1"/>
    <col min="2" max="2" width="8.109375" style="317" customWidth="1"/>
    <col min="3" max="3" width="17.77734375" style="6" customWidth="1"/>
    <col min="4" max="4" width="7.88671875" style="6" customWidth="1"/>
    <col min="5" max="5" width="17.77734375" style="6" customWidth="1"/>
    <col min="6" max="6" width="7.109375" style="6"/>
    <col min="7" max="7" width="17.77734375" style="6" customWidth="1"/>
    <col min="8" max="8" width="7.88671875" style="6" customWidth="1"/>
    <col min="9" max="9" width="17.77734375" style="6" customWidth="1"/>
    <col min="10" max="16384" width="7.109375" style="6"/>
  </cols>
  <sheetData>
    <row r="1" spans="1:9">
      <c r="A1" s="277" t="s">
        <v>119</v>
      </c>
      <c r="B1" s="278"/>
      <c r="C1" s="279"/>
      <c r="D1" s="279"/>
      <c r="E1" s="279"/>
      <c r="G1" s="279"/>
      <c r="H1" s="279"/>
      <c r="I1" s="279"/>
    </row>
    <row r="2" spans="1:9" ht="23.25">
      <c r="A2" s="277" t="s">
        <v>124</v>
      </c>
      <c r="B2" s="278"/>
      <c r="C2" s="2"/>
      <c r="D2" s="2"/>
      <c r="E2" s="2"/>
      <c r="G2" s="2"/>
      <c r="H2" s="2"/>
      <c r="I2" s="2"/>
    </row>
    <row r="3" spans="1:9">
      <c r="A3" s="277" t="s">
        <v>98</v>
      </c>
      <c r="B3" s="278"/>
      <c r="C3" s="279"/>
      <c r="D3" s="279"/>
      <c r="E3" s="279"/>
      <c r="G3" s="279"/>
      <c r="H3" s="279"/>
      <c r="I3" s="279"/>
    </row>
    <row r="4" spans="1:9">
      <c r="A4" s="277"/>
      <c r="B4" s="278"/>
      <c r="C4" s="279"/>
      <c r="D4" s="279"/>
      <c r="E4" s="279"/>
      <c r="G4" s="279"/>
      <c r="H4" s="279"/>
      <c r="I4" s="279"/>
    </row>
    <row r="5" spans="1:9">
      <c r="A5" s="277"/>
      <c r="B5" s="278"/>
      <c r="C5" s="279"/>
      <c r="D5" s="279"/>
      <c r="E5" s="279"/>
      <c r="G5" s="279"/>
      <c r="H5" s="279"/>
      <c r="I5" s="279"/>
    </row>
    <row r="6" spans="1:9" ht="23.25" customHeight="1" thickBot="1">
      <c r="A6" s="280"/>
      <c r="B6" s="278"/>
      <c r="C6" s="341" t="s">
        <v>118</v>
      </c>
      <c r="D6" s="341"/>
      <c r="E6" s="341"/>
      <c r="G6" s="341" t="s">
        <v>148</v>
      </c>
      <c r="H6" s="341"/>
      <c r="I6" s="341"/>
    </row>
    <row r="7" spans="1:9" ht="8.25" customHeight="1">
      <c r="A7" s="280"/>
      <c r="B7" s="278"/>
      <c r="C7" s="281"/>
      <c r="D7" s="281"/>
      <c r="E7" s="281"/>
      <c r="G7" s="281"/>
      <c r="H7" s="281"/>
      <c r="I7" s="281"/>
    </row>
    <row r="8" spans="1:9" s="285" customFormat="1" ht="23.25">
      <c r="A8" s="280"/>
      <c r="B8" s="282"/>
      <c r="C8" s="283" t="s">
        <v>150</v>
      </c>
      <c r="D8" s="284"/>
      <c r="E8" s="283" t="s">
        <v>151</v>
      </c>
      <c r="G8" s="283" t="s">
        <v>150</v>
      </c>
      <c r="H8" s="284"/>
      <c r="I8" s="283" t="s">
        <v>151</v>
      </c>
    </row>
    <row r="9" spans="1:9" s="285" customFormat="1" ht="23.25">
      <c r="A9" s="280"/>
      <c r="B9" s="282"/>
      <c r="C9" s="286" t="s">
        <v>120</v>
      </c>
      <c r="D9" s="284"/>
      <c r="E9" s="286" t="s">
        <v>121</v>
      </c>
      <c r="G9" s="286" t="s">
        <v>120</v>
      </c>
      <c r="H9" s="284"/>
      <c r="I9" s="286" t="s">
        <v>121</v>
      </c>
    </row>
    <row r="10" spans="1:9">
      <c r="A10" s="280"/>
      <c r="B10" s="278"/>
      <c r="C10" s="279"/>
      <c r="D10" s="279"/>
      <c r="E10" s="279"/>
      <c r="G10" s="279"/>
      <c r="H10" s="279"/>
      <c r="I10" s="279"/>
    </row>
    <row r="11" spans="1:9">
      <c r="A11" s="277" t="s">
        <v>21</v>
      </c>
      <c r="B11" s="288"/>
      <c r="C11" s="201">
        <v>11869</v>
      </c>
      <c r="D11" s="289"/>
      <c r="E11" s="202">
        <v>12119</v>
      </c>
      <c r="G11" s="201">
        <v>35083</v>
      </c>
      <c r="H11" s="289"/>
      <c r="I11" s="202">
        <v>34288</v>
      </c>
    </row>
    <row r="12" spans="1:9" ht="7.5" customHeight="1">
      <c r="A12" s="287"/>
      <c r="B12" s="288"/>
      <c r="C12" s="290"/>
      <c r="D12" s="289"/>
      <c r="E12" s="291"/>
      <c r="G12" s="290"/>
      <c r="H12" s="289"/>
      <c r="I12" s="291"/>
    </row>
    <row r="13" spans="1:9">
      <c r="A13" s="277" t="s">
        <v>39</v>
      </c>
      <c r="B13" s="288"/>
      <c r="C13" s="216">
        <v>-10888</v>
      </c>
      <c r="D13" s="289"/>
      <c r="E13" s="217">
        <v>-11123</v>
      </c>
      <c r="G13" s="216">
        <v>-31945</v>
      </c>
      <c r="H13" s="289"/>
      <c r="I13" s="217">
        <v>-31572</v>
      </c>
    </row>
    <row r="14" spans="1:9" ht="7.5" customHeight="1">
      <c r="A14" s="279"/>
      <c r="B14" s="288"/>
      <c r="C14" s="290"/>
      <c r="D14" s="291"/>
      <c r="E14" s="291"/>
      <c r="G14" s="290"/>
      <c r="H14" s="291"/>
      <c r="I14" s="291"/>
    </row>
    <row r="15" spans="1:9">
      <c r="A15" s="279" t="s">
        <v>47</v>
      </c>
      <c r="B15" s="288"/>
      <c r="C15" s="205">
        <v>981</v>
      </c>
      <c r="D15" s="292"/>
      <c r="E15" s="206">
        <v>996</v>
      </c>
      <c r="G15" s="205">
        <v>3138</v>
      </c>
      <c r="H15" s="292"/>
      <c r="I15" s="206">
        <v>2716</v>
      </c>
    </row>
    <row r="16" spans="1:9" ht="7.5" customHeight="1">
      <c r="A16" s="279"/>
      <c r="B16" s="288"/>
      <c r="C16" s="293"/>
      <c r="D16" s="292"/>
      <c r="E16" s="292"/>
      <c r="G16" s="293"/>
      <c r="H16" s="292"/>
      <c r="I16" s="292"/>
    </row>
    <row r="17" spans="1:9">
      <c r="A17" s="279" t="s">
        <v>46</v>
      </c>
      <c r="B17" s="288"/>
      <c r="C17" s="216">
        <v>117</v>
      </c>
      <c r="D17" s="292"/>
      <c r="E17" s="217">
        <v>45</v>
      </c>
      <c r="G17" s="216">
        <v>172</v>
      </c>
      <c r="H17" s="292"/>
      <c r="I17" s="217">
        <v>182</v>
      </c>
    </row>
    <row r="18" spans="1:9" ht="7.5" customHeight="1">
      <c r="A18" s="279"/>
      <c r="B18" s="288"/>
      <c r="C18" s="293"/>
      <c r="D18" s="292"/>
      <c r="E18" s="292"/>
      <c r="G18" s="293"/>
      <c r="H18" s="292"/>
      <c r="I18" s="292"/>
    </row>
    <row r="19" spans="1:9">
      <c r="A19" s="277" t="s">
        <v>24</v>
      </c>
      <c r="B19" s="288"/>
      <c r="C19" s="205">
        <v>1098</v>
      </c>
      <c r="D19" s="292"/>
      <c r="E19" s="206">
        <v>1041</v>
      </c>
      <c r="G19" s="205">
        <v>3310</v>
      </c>
      <c r="H19" s="292"/>
      <c r="I19" s="206">
        <v>2898</v>
      </c>
    </row>
    <row r="20" spans="1:9" ht="7.5" customHeight="1">
      <c r="A20" s="279"/>
      <c r="B20" s="288"/>
      <c r="C20" s="205"/>
      <c r="D20" s="292"/>
      <c r="E20" s="206"/>
      <c r="G20" s="205"/>
      <c r="H20" s="292"/>
      <c r="I20" s="206"/>
    </row>
    <row r="21" spans="1:9">
      <c r="A21" s="287" t="s">
        <v>36</v>
      </c>
      <c r="B21" s="288"/>
      <c r="C21" s="205">
        <v>-97</v>
      </c>
      <c r="D21" s="292"/>
      <c r="E21" s="206">
        <v>-89</v>
      </c>
      <c r="G21" s="205">
        <v>-289</v>
      </c>
      <c r="H21" s="292"/>
      <c r="I21" s="206">
        <v>-258</v>
      </c>
    </row>
    <row r="22" spans="1:9" ht="7.5" customHeight="1">
      <c r="A22" s="279"/>
      <c r="B22" s="288"/>
      <c r="C22" s="205"/>
      <c r="D22" s="292"/>
      <c r="E22" s="206"/>
      <c r="G22" s="205"/>
      <c r="H22" s="292"/>
      <c r="I22" s="206"/>
    </row>
    <row r="23" spans="1:9">
      <c r="A23" s="279" t="s">
        <v>159</v>
      </c>
      <c r="B23" s="288"/>
      <c r="C23" s="216">
        <v>45</v>
      </c>
      <c r="D23" s="292"/>
      <c r="E23" s="217">
        <v>-3</v>
      </c>
      <c r="G23" s="216">
        <v>93</v>
      </c>
      <c r="H23" s="292"/>
      <c r="I23" s="217">
        <v>25</v>
      </c>
    </row>
    <row r="24" spans="1:9" ht="7.5" customHeight="1">
      <c r="A24" s="279"/>
      <c r="B24" s="288"/>
      <c r="C24" s="205"/>
      <c r="D24" s="292"/>
      <c r="E24" s="206"/>
      <c r="G24" s="205"/>
      <c r="H24" s="292"/>
      <c r="I24" s="206"/>
    </row>
    <row r="25" spans="1:9">
      <c r="A25" s="287" t="s">
        <v>42</v>
      </c>
      <c r="B25" s="288"/>
      <c r="C25" s="205">
        <v>1046</v>
      </c>
      <c r="D25" s="292"/>
      <c r="E25" s="206">
        <v>949</v>
      </c>
      <c r="G25" s="205">
        <v>3114</v>
      </c>
      <c r="H25" s="292"/>
      <c r="I25" s="206">
        <v>2665</v>
      </c>
    </row>
    <row r="26" spans="1:9" ht="7.5" customHeight="1">
      <c r="A26" s="279"/>
      <c r="B26" s="288"/>
      <c r="C26" s="205"/>
      <c r="D26" s="292"/>
      <c r="E26" s="206"/>
      <c r="G26" s="205"/>
      <c r="H26" s="292"/>
      <c r="I26" s="206"/>
    </row>
    <row r="27" spans="1:9">
      <c r="A27" s="287" t="s">
        <v>37</v>
      </c>
      <c r="B27" s="288"/>
      <c r="C27" s="216">
        <v>-319</v>
      </c>
      <c r="D27" s="292"/>
      <c r="E27" s="217">
        <v>-284</v>
      </c>
      <c r="G27" s="216">
        <v>-938</v>
      </c>
      <c r="H27" s="292"/>
      <c r="I27" s="217">
        <v>-696</v>
      </c>
    </row>
    <row r="28" spans="1:9" ht="7.5" customHeight="1">
      <c r="A28" s="287"/>
      <c r="B28" s="288"/>
      <c r="C28" s="129"/>
      <c r="D28" s="289"/>
      <c r="E28" s="188"/>
      <c r="G28" s="129"/>
      <c r="H28" s="289"/>
      <c r="I28" s="188"/>
    </row>
    <row r="29" spans="1:9">
      <c r="A29" s="287" t="s">
        <v>88</v>
      </c>
      <c r="B29" s="288"/>
      <c r="C29" s="129">
        <v>727</v>
      </c>
      <c r="D29" s="294"/>
      <c r="E29" s="188">
        <v>665</v>
      </c>
      <c r="G29" s="129">
        <v>2176</v>
      </c>
      <c r="H29" s="294"/>
      <c r="I29" s="188">
        <v>1969</v>
      </c>
    </row>
    <row r="30" spans="1:9" ht="7.5" customHeight="1">
      <c r="A30" s="287"/>
      <c r="B30" s="288"/>
      <c r="C30" s="129"/>
      <c r="D30" s="289"/>
      <c r="E30" s="188"/>
      <c r="G30" s="129"/>
      <c r="H30" s="289"/>
      <c r="I30" s="188"/>
    </row>
    <row r="31" spans="1:9" ht="23.25">
      <c r="A31" s="287" t="s">
        <v>160</v>
      </c>
      <c r="B31" s="288"/>
      <c r="C31" s="216">
        <v>0</v>
      </c>
      <c r="D31" s="289"/>
      <c r="E31" s="217">
        <v>35</v>
      </c>
      <c r="G31" s="216">
        <v>0</v>
      </c>
      <c r="H31" s="289"/>
      <c r="I31" s="217">
        <v>3</v>
      </c>
    </row>
    <row r="32" spans="1:9" ht="7.5" customHeight="1">
      <c r="A32" s="279"/>
      <c r="B32" s="288"/>
      <c r="C32" s="205"/>
      <c r="D32" s="279"/>
      <c r="E32" s="206"/>
      <c r="G32" s="205"/>
      <c r="H32" s="279"/>
      <c r="I32" s="206"/>
    </row>
    <row r="33" spans="1:17" ht="21" thickBot="1">
      <c r="A33" s="280" t="s">
        <v>38</v>
      </c>
      <c r="B33" s="288"/>
      <c r="C33" s="211">
        <v>727</v>
      </c>
      <c r="D33" s="291"/>
      <c r="E33" s="212">
        <v>700</v>
      </c>
      <c r="G33" s="211">
        <v>2176</v>
      </c>
      <c r="H33" s="291"/>
      <c r="I33" s="212">
        <v>1972</v>
      </c>
    </row>
    <row r="34" spans="1:17" ht="7.5" customHeight="1" thickTop="1">
      <c r="A34" s="279"/>
      <c r="B34" s="288"/>
      <c r="C34" s="290"/>
      <c r="D34" s="291"/>
      <c r="E34" s="291"/>
      <c r="G34" s="290"/>
      <c r="H34" s="291"/>
      <c r="I34" s="291"/>
    </row>
    <row r="35" spans="1:17" ht="21" thickBot="1">
      <c r="A35" s="287" t="s">
        <v>40</v>
      </c>
      <c r="B35" s="288"/>
      <c r="C35" s="295">
        <v>0.30499999999999999</v>
      </c>
      <c r="D35" s="296"/>
      <c r="E35" s="297">
        <v>0.29899999999999999</v>
      </c>
      <c r="G35" s="295">
        <v>0.30099999999999999</v>
      </c>
      <c r="H35" s="296"/>
      <c r="I35" s="297">
        <v>0.26100000000000001</v>
      </c>
    </row>
    <row r="36" spans="1:17" ht="21" thickTop="1">
      <c r="A36" s="279"/>
      <c r="B36" s="288"/>
      <c r="C36" s="298"/>
      <c r="D36" s="299"/>
      <c r="E36" s="299"/>
      <c r="G36" s="298"/>
      <c r="H36" s="299"/>
      <c r="I36" s="299"/>
    </row>
    <row r="37" spans="1:17">
      <c r="A37" s="322" t="s">
        <v>161</v>
      </c>
      <c r="B37" s="288"/>
      <c r="C37" s="298"/>
      <c r="D37" s="299"/>
      <c r="E37" s="299"/>
      <c r="G37" s="298"/>
      <c r="H37" s="299"/>
      <c r="I37" s="299"/>
    </row>
    <row r="38" spans="1:17" s="304" customFormat="1">
      <c r="A38" s="300" t="s">
        <v>34</v>
      </c>
      <c r="B38" s="301"/>
      <c r="C38" s="302"/>
      <c r="D38" s="299"/>
      <c r="E38" s="303"/>
      <c r="G38" s="302"/>
      <c r="H38" s="299"/>
      <c r="I38" s="303"/>
    </row>
    <row r="39" spans="1:17" s="304" customFormat="1">
      <c r="A39" s="305" t="s">
        <v>45</v>
      </c>
      <c r="B39" s="301"/>
      <c r="C39" s="302">
        <v>2.25</v>
      </c>
      <c r="D39" s="299"/>
      <c r="E39" s="303">
        <v>2.0099999999999998</v>
      </c>
      <c r="G39" s="302">
        <v>6.72</v>
      </c>
      <c r="H39" s="299"/>
      <c r="I39" s="303">
        <v>5.78</v>
      </c>
    </row>
    <row r="40" spans="1:17" s="304" customFormat="1">
      <c r="A40" s="305" t="s">
        <v>48</v>
      </c>
      <c r="B40" s="301"/>
      <c r="C40" s="306">
        <v>0</v>
      </c>
      <c r="D40" s="299"/>
      <c r="E40" s="307">
        <v>0.11</v>
      </c>
      <c r="G40" s="306">
        <v>0</v>
      </c>
      <c r="H40" s="299"/>
      <c r="I40" s="307">
        <v>0.01</v>
      </c>
    </row>
    <row r="41" spans="1:17" s="304" customFormat="1" ht="21" thickBot="1">
      <c r="A41" s="300" t="s">
        <v>83</v>
      </c>
      <c r="B41" s="301"/>
      <c r="C41" s="308">
        <v>2.25</v>
      </c>
      <c r="D41" s="299"/>
      <c r="E41" s="309">
        <v>2.12</v>
      </c>
      <c r="G41" s="308">
        <v>6.72</v>
      </c>
      <c r="H41" s="299"/>
      <c r="I41" s="309">
        <v>5.79</v>
      </c>
    </row>
    <row r="42" spans="1:17" s="304" customFormat="1" ht="21" thickTop="1">
      <c r="A42" s="300"/>
      <c r="B42" s="301"/>
      <c r="C42" s="302"/>
      <c r="D42" s="299"/>
      <c r="E42" s="303"/>
      <c r="G42" s="302"/>
      <c r="H42" s="299"/>
      <c r="I42" s="303"/>
    </row>
    <row r="43" spans="1:17" s="304" customFormat="1">
      <c r="A43" s="300" t="s">
        <v>35</v>
      </c>
      <c r="B43" s="301"/>
      <c r="C43" s="302"/>
      <c r="D43" s="310"/>
      <c r="E43" s="303"/>
      <c r="G43" s="302"/>
      <c r="H43" s="310"/>
      <c r="I43" s="303"/>
    </row>
    <row r="44" spans="1:17" s="304" customFormat="1">
      <c r="A44" s="305" t="s">
        <v>45</v>
      </c>
      <c r="B44" s="301"/>
      <c r="C44" s="302">
        <v>2.21</v>
      </c>
      <c r="D44" s="299"/>
      <c r="E44" s="303">
        <v>1.99</v>
      </c>
      <c r="G44" s="302">
        <v>6.62</v>
      </c>
      <c r="H44" s="299"/>
      <c r="I44" s="303">
        <v>5.72</v>
      </c>
    </row>
    <row r="45" spans="1:17" s="304" customFormat="1">
      <c r="A45" s="305" t="s">
        <v>48</v>
      </c>
      <c r="B45" s="301"/>
      <c r="C45" s="306">
        <v>0</v>
      </c>
      <c r="D45" s="299"/>
      <c r="E45" s="307">
        <v>0.11</v>
      </c>
      <c r="G45" s="306">
        <v>0</v>
      </c>
      <c r="H45" s="299"/>
      <c r="I45" s="307">
        <v>0.01</v>
      </c>
    </row>
    <row r="46" spans="1:17" s="304" customFormat="1" ht="21" thickBot="1">
      <c r="A46" s="300" t="s">
        <v>84</v>
      </c>
      <c r="B46" s="301"/>
      <c r="C46" s="308">
        <v>2.21</v>
      </c>
      <c r="D46" s="299"/>
      <c r="E46" s="309">
        <v>2.1</v>
      </c>
      <c r="G46" s="308">
        <v>6.62</v>
      </c>
      <c r="H46" s="299"/>
      <c r="I46" s="309">
        <v>5.73</v>
      </c>
    </row>
    <row r="47" spans="1:17" ht="21" thickTop="1">
      <c r="A47" s="287"/>
      <c r="B47" s="288"/>
      <c r="C47" s="298"/>
      <c r="D47" s="299"/>
      <c r="E47" s="299"/>
      <c r="G47" s="298"/>
      <c r="H47" s="299"/>
      <c r="I47" s="299"/>
      <c r="Q47" s="304"/>
    </row>
    <row r="48" spans="1:17">
      <c r="A48" s="277" t="s">
        <v>123</v>
      </c>
      <c r="B48" s="288"/>
      <c r="C48" s="311"/>
      <c r="D48" s="299"/>
      <c r="E48" s="41"/>
      <c r="G48" s="311"/>
      <c r="H48" s="299"/>
      <c r="I48" s="41"/>
      <c r="Q48" s="304"/>
    </row>
    <row r="49" spans="1:17">
      <c r="A49" s="287" t="s">
        <v>34</v>
      </c>
      <c r="B49" s="288"/>
      <c r="C49" s="311">
        <v>323.5</v>
      </c>
      <c r="D49" s="299"/>
      <c r="E49" s="41">
        <v>329.8</v>
      </c>
      <c r="G49" s="311">
        <v>324</v>
      </c>
      <c r="H49" s="299"/>
      <c r="I49" s="41">
        <v>340.4</v>
      </c>
      <c r="Q49" s="304"/>
    </row>
    <row r="50" spans="1:17">
      <c r="A50" s="300" t="s">
        <v>35</v>
      </c>
      <c r="B50" s="279"/>
      <c r="C50" s="311">
        <v>328.3</v>
      </c>
      <c r="D50" s="41"/>
      <c r="E50" s="41">
        <v>333.6</v>
      </c>
      <c r="G50" s="311">
        <v>328.6</v>
      </c>
      <c r="H50" s="41"/>
      <c r="I50" s="41">
        <v>344.3</v>
      </c>
    </row>
    <row r="51" spans="1:17">
      <c r="A51" s="279"/>
      <c r="B51" s="312"/>
      <c r="C51" s="313"/>
      <c r="D51" s="279"/>
      <c r="E51" s="2"/>
      <c r="G51" s="313"/>
      <c r="H51" s="279"/>
      <c r="I51" s="2"/>
    </row>
    <row r="52" spans="1:17">
      <c r="A52" s="2" t="s">
        <v>96</v>
      </c>
      <c r="B52" s="278"/>
      <c r="C52" s="314"/>
      <c r="D52" s="2"/>
      <c r="E52" s="2"/>
      <c r="G52" s="314">
        <v>321.39999999999998</v>
      </c>
      <c r="H52" s="2"/>
      <c r="I52" s="2">
        <v>321.3</v>
      </c>
    </row>
    <row r="53" spans="1:17" ht="23.25">
      <c r="A53" s="315"/>
      <c r="B53" s="278"/>
      <c r="C53" s="2"/>
      <c r="D53" s="2"/>
      <c r="E53" s="2"/>
      <c r="G53" s="2"/>
      <c r="H53" s="2"/>
      <c r="I53" s="2"/>
    </row>
    <row r="54" spans="1:17" ht="23.25">
      <c r="A54" s="320" t="s">
        <v>173</v>
      </c>
      <c r="B54" s="316"/>
      <c r="C54" s="4"/>
      <c r="D54" s="5"/>
      <c r="E54" s="2"/>
      <c r="G54" s="4"/>
      <c r="H54" s="5"/>
      <c r="I54" s="2"/>
    </row>
    <row r="55" spans="1:17" ht="23.25">
      <c r="A55" s="320" t="s">
        <v>174</v>
      </c>
      <c r="B55" s="316"/>
      <c r="C55" s="4"/>
      <c r="D55" s="5"/>
      <c r="E55" s="2"/>
      <c r="G55" s="4"/>
      <c r="H55" s="5"/>
      <c r="I55" s="2"/>
    </row>
    <row r="56" spans="1:17">
      <c r="A56" s="321" t="s">
        <v>170</v>
      </c>
      <c r="B56" s="316"/>
      <c r="C56" s="4"/>
      <c r="D56" s="5"/>
      <c r="E56" s="2"/>
      <c r="G56" s="4"/>
      <c r="H56" s="5"/>
      <c r="I56" s="2"/>
    </row>
    <row r="57" spans="1:17" ht="23.25">
      <c r="A57" s="320" t="s">
        <v>171</v>
      </c>
      <c r="B57" s="316"/>
      <c r="C57" s="4"/>
      <c r="D57" s="5"/>
      <c r="E57" s="2"/>
      <c r="G57" s="4"/>
      <c r="H57" s="5"/>
      <c r="I57" s="2"/>
    </row>
    <row r="58" spans="1:17">
      <c r="A58" s="321" t="s">
        <v>177</v>
      </c>
      <c r="B58" s="316"/>
      <c r="C58" s="4"/>
      <c r="D58" s="5"/>
      <c r="E58" s="2"/>
      <c r="G58" s="4"/>
      <c r="H58" s="5"/>
      <c r="I58" s="2"/>
    </row>
    <row r="59" spans="1:17">
      <c r="A59" s="319"/>
      <c r="B59" s="3"/>
      <c r="C59" s="4"/>
      <c r="D59" s="5"/>
      <c r="E59" s="2"/>
      <c r="G59" s="4"/>
      <c r="H59" s="5"/>
      <c r="I59" s="2"/>
    </row>
    <row r="60" spans="1:17" ht="23.25" customHeight="1">
      <c r="A60" s="335"/>
      <c r="B60" s="4"/>
      <c r="C60" s="4"/>
      <c r="D60" s="4"/>
      <c r="E60" s="2"/>
      <c r="G60" s="4"/>
      <c r="H60" s="4"/>
      <c r="I60" s="2"/>
    </row>
    <row r="61" spans="1:17">
      <c r="A61" s="279" t="s">
        <v>73</v>
      </c>
      <c r="C61" s="2"/>
      <c r="D61" s="2"/>
      <c r="E61" s="2"/>
      <c r="G61" s="2"/>
      <c r="H61" s="2"/>
      <c r="I61" s="2"/>
    </row>
    <row r="63" spans="1:17">
      <c r="A63" s="279"/>
      <c r="C63" s="2"/>
      <c r="D63" s="2"/>
      <c r="E63" s="2"/>
      <c r="G63" s="2"/>
      <c r="H63" s="2"/>
      <c r="I63" s="2"/>
    </row>
    <row r="64" spans="1:17">
      <c r="A64" s="279" t="s">
        <v>73</v>
      </c>
      <c r="E64" s="318"/>
      <c r="I64" s="318"/>
    </row>
  </sheetData>
  <mergeCells count="2">
    <mergeCell ref="C6:E6"/>
    <mergeCell ref="G6:I6"/>
  </mergeCells>
  <phoneticPr fontId="0" type="noConversion"/>
  <pageMargins left="0.75" right="0.2" top="0.25" bottom="0.35" header="0.25" footer="0.17"/>
  <pageSetup scale="5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codeName="Sheet24">
    <pageSetUpPr fitToPage="1"/>
  </sheetPr>
  <dimension ref="A1:P50"/>
  <sheetViews>
    <sheetView zoomScale="70" zoomScaleNormal="70" workbookViewId="0"/>
  </sheetViews>
  <sheetFormatPr defaultColWidth="8.88671875" defaultRowHeight="18"/>
  <cols>
    <col min="1" max="1" width="47.21875" style="170" customWidth="1"/>
    <col min="2" max="2" width="13.44140625" style="170" customWidth="1"/>
    <col min="3" max="3" width="4.21875" style="170" bestFit="1" customWidth="1"/>
    <col min="4" max="4" width="13.44140625" style="170" customWidth="1"/>
    <col min="5" max="5" width="3.33203125" style="170" customWidth="1"/>
    <col min="6" max="6" width="2.21875" style="170" customWidth="1"/>
    <col min="7" max="7" width="7.88671875" style="170" customWidth="1"/>
    <col min="8" max="8" width="2.5546875" style="269" customWidth="1"/>
    <col min="9" max="9" width="4.88671875" style="243" customWidth="1"/>
    <col min="10" max="10" width="13.44140625" style="170" customWidth="1"/>
    <col min="11" max="11" width="4.21875" style="170" bestFit="1" customWidth="1"/>
    <col min="12" max="12" width="13.44140625" style="170" customWidth="1"/>
    <col min="13" max="13" width="3.33203125" style="170" customWidth="1"/>
    <col min="14" max="14" width="2.21875" style="170" customWidth="1"/>
    <col min="15" max="15" width="7.88671875" style="170" customWidth="1"/>
    <col min="16" max="16" width="2.5546875" style="269" customWidth="1"/>
    <col min="17" max="17" width="4.88671875" style="170" customWidth="1"/>
    <col min="18" max="16384" width="8.88671875" style="170"/>
  </cols>
  <sheetData>
    <row r="1" spans="1:16">
      <c r="A1" s="56" t="s">
        <v>119</v>
      </c>
      <c r="B1" s="219"/>
      <c r="C1" s="220"/>
      <c r="D1" s="220"/>
      <c r="E1" s="221"/>
      <c r="F1" s="221"/>
      <c r="G1" s="221"/>
      <c r="H1" s="222"/>
      <c r="I1" s="223"/>
      <c r="J1" s="219"/>
      <c r="K1" s="220"/>
      <c r="L1" s="220"/>
      <c r="M1" s="221"/>
      <c r="N1" s="221"/>
      <c r="O1" s="221"/>
      <c r="P1" s="222"/>
    </row>
    <row r="2" spans="1:16">
      <c r="A2" s="56" t="s">
        <v>144</v>
      </c>
      <c r="B2" s="219"/>
      <c r="C2" s="220"/>
      <c r="D2" s="220"/>
      <c r="E2" s="74"/>
      <c r="F2" s="74"/>
      <c r="G2" s="74"/>
      <c r="H2" s="75"/>
      <c r="I2" s="224"/>
      <c r="J2" s="219"/>
      <c r="K2" s="220"/>
      <c r="L2" s="220"/>
      <c r="M2" s="74"/>
      <c r="N2" s="74"/>
      <c r="O2" s="74"/>
      <c r="P2" s="75"/>
    </row>
    <row r="3" spans="1:16">
      <c r="A3" s="56" t="s">
        <v>99</v>
      </c>
      <c r="B3" s="219"/>
      <c r="C3" s="220"/>
      <c r="D3" s="220"/>
      <c r="E3" s="74"/>
      <c r="F3" s="74"/>
      <c r="G3" s="74"/>
      <c r="H3" s="75"/>
      <c r="I3" s="224"/>
      <c r="J3" s="219"/>
      <c r="K3" s="220"/>
      <c r="L3" s="220"/>
      <c r="M3" s="74"/>
      <c r="N3" s="74"/>
      <c r="O3" s="74"/>
      <c r="P3" s="75"/>
    </row>
    <row r="4" spans="1:16">
      <c r="A4" s="56"/>
      <c r="B4" s="219"/>
      <c r="C4" s="220"/>
      <c r="D4" s="220"/>
      <c r="E4" s="74"/>
      <c r="F4" s="74"/>
      <c r="G4" s="74"/>
      <c r="H4" s="75"/>
      <c r="I4" s="224"/>
      <c r="J4" s="219"/>
      <c r="K4" s="220"/>
      <c r="L4" s="220"/>
      <c r="M4" s="74"/>
      <c r="N4" s="74"/>
      <c r="O4" s="74"/>
      <c r="P4" s="75"/>
    </row>
    <row r="5" spans="1:16" ht="18.75" customHeight="1">
      <c r="A5" s="56"/>
      <c r="B5" s="219"/>
      <c r="C5" s="220"/>
      <c r="D5" s="220"/>
      <c r="E5" s="74"/>
      <c r="F5" s="74"/>
      <c r="G5" s="74"/>
      <c r="H5" s="75"/>
      <c r="I5" s="224"/>
      <c r="J5" s="219"/>
      <c r="K5" s="220"/>
      <c r="L5" s="220"/>
      <c r="M5" s="74"/>
      <c r="N5" s="74"/>
      <c r="O5" s="74"/>
      <c r="P5" s="75"/>
    </row>
    <row r="6" spans="1:16" ht="17.25" customHeight="1" thickBot="1">
      <c r="A6" s="225"/>
      <c r="B6" s="342" t="s">
        <v>118</v>
      </c>
      <c r="C6" s="342"/>
      <c r="D6" s="342"/>
      <c r="E6" s="226"/>
      <c r="F6" s="226"/>
      <c r="G6" s="226"/>
      <c r="H6" s="226"/>
      <c r="I6" s="226"/>
      <c r="J6" s="342" t="s">
        <v>148</v>
      </c>
      <c r="K6" s="342"/>
      <c r="L6" s="342"/>
      <c r="M6" s="226"/>
      <c r="N6" s="226"/>
      <c r="O6" s="226"/>
      <c r="P6" s="226"/>
    </row>
    <row r="7" spans="1:16" s="229" customFormat="1" ht="8.25" customHeight="1">
      <c r="A7" s="227"/>
      <c r="B7" s="221"/>
      <c r="C7" s="228"/>
      <c r="D7" s="221"/>
      <c r="E7" s="221"/>
      <c r="F7" s="221"/>
      <c r="G7" s="221"/>
      <c r="H7" s="222"/>
      <c r="I7" s="223"/>
      <c r="J7" s="221"/>
      <c r="K7" s="228"/>
      <c r="L7" s="221"/>
      <c r="M7" s="221"/>
      <c r="N7" s="221"/>
      <c r="O7" s="221"/>
      <c r="P7" s="222"/>
    </row>
    <row r="8" spans="1:16" ht="31.5">
      <c r="A8" s="230" t="s">
        <v>0</v>
      </c>
      <c r="B8" s="231" t="s">
        <v>154</v>
      </c>
      <c r="C8" s="328"/>
      <c r="D8" s="231" t="s">
        <v>152</v>
      </c>
      <c r="E8" s="331"/>
      <c r="G8" s="343" t="s">
        <v>16</v>
      </c>
      <c r="H8" s="343"/>
      <c r="I8" s="234"/>
      <c r="J8" s="231" t="s">
        <v>153</v>
      </c>
      <c r="K8" s="232"/>
      <c r="L8" s="231" t="s">
        <v>152</v>
      </c>
      <c r="M8" s="233"/>
      <c r="O8" s="343" t="s">
        <v>16</v>
      </c>
      <c r="P8" s="343"/>
    </row>
    <row r="9" spans="1:16">
      <c r="A9" s="235" t="s">
        <v>21</v>
      </c>
      <c r="B9" s="236"/>
      <c r="C9" s="236"/>
      <c r="D9" s="237"/>
      <c r="E9" s="221"/>
      <c r="F9" s="221"/>
      <c r="G9" s="221"/>
      <c r="H9" s="222"/>
      <c r="I9" s="223"/>
      <c r="J9" s="236"/>
      <c r="K9" s="236"/>
      <c r="L9" s="237"/>
      <c r="M9" s="221"/>
      <c r="N9" s="221"/>
      <c r="O9" s="221"/>
      <c r="P9" s="222"/>
    </row>
    <row r="10" spans="1:16" s="243" customFormat="1">
      <c r="A10" s="239" t="s">
        <v>31</v>
      </c>
      <c r="B10" s="57">
        <v>3698</v>
      </c>
      <c r="C10" s="240"/>
      <c r="D10" s="58">
        <v>3965</v>
      </c>
      <c r="E10" s="62"/>
      <c r="F10" s="62"/>
      <c r="G10" s="63">
        <v>-7</v>
      </c>
      <c r="H10" s="241" t="s">
        <v>27</v>
      </c>
      <c r="I10" s="242"/>
      <c r="J10" s="57">
        <v>10812</v>
      </c>
      <c r="K10" s="240"/>
      <c r="L10" s="58">
        <v>10507</v>
      </c>
      <c r="M10" s="62"/>
      <c r="N10" s="62"/>
      <c r="O10" s="63">
        <v>3</v>
      </c>
      <c r="P10" s="241" t="s">
        <v>27</v>
      </c>
    </row>
    <row r="11" spans="1:16" s="243" customFormat="1">
      <c r="A11" s="239" t="s">
        <v>32</v>
      </c>
      <c r="B11" s="240">
        <v>3818</v>
      </c>
      <c r="C11" s="240"/>
      <c r="D11" s="98">
        <v>3663</v>
      </c>
      <c r="E11" s="62"/>
      <c r="F11" s="62"/>
      <c r="G11" s="63">
        <v>4</v>
      </c>
      <c r="H11" s="241" t="s">
        <v>27</v>
      </c>
      <c r="I11" s="242"/>
      <c r="J11" s="240">
        <v>11293</v>
      </c>
      <c r="K11" s="240"/>
      <c r="L11" s="98">
        <v>10925</v>
      </c>
      <c r="M11" s="62"/>
      <c r="N11" s="62"/>
      <c r="O11" s="63">
        <v>3</v>
      </c>
      <c r="P11" s="241" t="s">
        <v>27</v>
      </c>
    </row>
    <row r="12" spans="1:16" s="243" customFormat="1">
      <c r="A12" s="239" t="s">
        <v>43</v>
      </c>
      <c r="B12" s="240">
        <v>2292</v>
      </c>
      <c r="C12" s="240"/>
      <c r="D12" s="98">
        <v>2323</v>
      </c>
      <c r="E12" s="62"/>
      <c r="F12" s="62"/>
      <c r="G12" s="63">
        <v>-1</v>
      </c>
      <c r="H12" s="241" t="s">
        <v>27</v>
      </c>
      <c r="I12" s="242"/>
      <c r="J12" s="240">
        <v>6645</v>
      </c>
      <c r="K12" s="240"/>
      <c r="L12" s="98">
        <v>6833</v>
      </c>
      <c r="M12" s="62"/>
      <c r="N12" s="62"/>
      <c r="O12" s="63">
        <v>-3</v>
      </c>
      <c r="P12" s="241" t="s">
        <v>27</v>
      </c>
    </row>
    <row r="13" spans="1:16">
      <c r="A13" s="75" t="s">
        <v>33</v>
      </c>
      <c r="B13" s="244">
        <v>2061</v>
      </c>
      <c r="C13" s="245"/>
      <c r="D13" s="246">
        <v>2168</v>
      </c>
      <c r="E13" s="64"/>
      <c r="F13" s="64"/>
      <c r="G13" s="63">
        <v>-5</v>
      </c>
      <c r="H13" s="241" t="s">
        <v>27</v>
      </c>
      <c r="I13" s="242"/>
      <c r="J13" s="244">
        <v>6333</v>
      </c>
      <c r="K13" s="245"/>
      <c r="L13" s="246">
        <v>6023</v>
      </c>
      <c r="M13" s="64"/>
      <c r="N13" s="64"/>
      <c r="O13" s="63">
        <v>5</v>
      </c>
      <c r="P13" s="241" t="s">
        <v>27</v>
      </c>
    </row>
    <row r="14" spans="1:16" ht="18.75" thickBot="1">
      <c r="A14" s="235" t="s">
        <v>134</v>
      </c>
      <c r="B14" s="247">
        <v>11869</v>
      </c>
      <c r="C14" s="248"/>
      <c r="D14" s="249">
        <v>12119</v>
      </c>
      <c r="E14" s="64"/>
      <c r="F14" s="64"/>
      <c r="G14" s="63">
        <v>-2</v>
      </c>
      <c r="H14" s="241" t="s">
        <v>27</v>
      </c>
      <c r="I14" s="242"/>
      <c r="J14" s="247">
        <v>35083</v>
      </c>
      <c r="K14" s="248"/>
      <c r="L14" s="249">
        <v>34288</v>
      </c>
      <c r="M14" s="64"/>
      <c r="N14" s="64"/>
      <c r="O14" s="63">
        <v>2</v>
      </c>
      <c r="P14" s="241" t="s">
        <v>27</v>
      </c>
    </row>
    <row r="15" spans="1:16" ht="18.75" customHeight="1" thickTop="1">
      <c r="A15" s="227"/>
      <c r="B15" s="59"/>
      <c r="C15" s="59"/>
      <c r="D15" s="238"/>
      <c r="E15" s="64"/>
      <c r="F15" s="64"/>
      <c r="G15" s="67"/>
      <c r="H15" s="68"/>
      <c r="I15" s="242"/>
      <c r="J15" s="59"/>
      <c r="K15" s="59"/>
      <c r="L15" s="238"/>
      <c r="M15" s="64"/>
      <c r="N15" s="64"/>
      <c r="O15" s="67"/>
      <c r="P15" s="68"/>
    </row>
    <row r="16" spans="1:16" ht="18.75" customHeight="1">
      <c r="A16" s="227"/>
      <c r="B16" s="59"/>
      <c r="C16" s="59"/>
      <c r="D16" s="238"/>
      <c r="E16" s="64"/>
      <c r="F16" s="64"/>
      <c r="G16" s="69"/>
      <c r="H16" s="68"/>
      <c r="I16" s="242"/>
      <c r="J16" s="59"/>
      <c r="K16" s="59"/>
      <c r="L16" s="238"/>
      <c r="M16" s="64"/>
      <c r="N16" s="64"/>
      <c r="O16" s="69"/>
      <c r="P16" s="68"/>
    </row>
    <row r="17" spans="1:16">
      <c r="A17" s="250" t="s">
        <v>24</v>
      </c>
      <c r="B17" s="59"/>
      <c r="C17" s="59"/>
      <c r="D17" s="238"/>
      <c r="E17" s="64"/>
      <c r="F17" s="64"/>
      <c r="G17" s="69"/>
      <c r="H17" s="68"/>
      <c r="I17" s="242"/>
      <c r="J17" s="59"/>
      <c r="K17" s="59"/>
      <c r="L17" s="238"/>
      <c r="M17" s="64"/>
      <c r="N17" s="64"/>
      <c r="O17" s="69"/>
      <c r="P17" s="68"/>
    </row>
    <row r="18" spans="1:16" s="243" customFormat="1">
      <c r="A18" s="239" t="s">
        <v>31</v>
      </c>
      <c r="B18" s="57">
        <v>415</v>
      </c>
      <c r="C18" s="240"/>
      <c r="D18" s="58">
        <v>444</v>
      </c>
      <c r="E18" s="62"/>
      <c r="F18" s="62"/>
      <c r="G18" s="63">
        <v>-7</v>
      </c>
      <c r="H18" s="241" t="s">
        <v>27</v>
      </c>
      <c r="I18" s="242"/>
      <c r="J18" s="57">
        <v>1254</v>
      </c>
      <c r="K18" s="240"/>
      <c r="L18" s="58">
        <v>1169</v>
      </c>
      <c r="M18" s="62"/>
      <c r="N18" s="62"/>
      <c r="O18" s="63">
        <v>7</v>
      </c>
      <c r="P18" s="241" t="s">
        <v>27</v>
      </c>
    </row>
    <row r="19" spans="1:16" s="243" customFormat="1">
      <c r="A19" s="239" t="s">
        <v>32</v>
      </c>
      <c r="B19" s="240">
        <v>509</v>
      </c>
      <c r="C19" s="240"/>
      <c r="D19" s="98">
        <v>447</v>
      </c>
      <c r="E19" s="62"/>
      <c r="F19" s="62"/>
      <c r="G19" s="63">
        <v>14</v>
      </c>
      <c r="H19" s="241" t="s">
        <v>27</v>
      </c>
      <c r="I19" s="242"/>
      <c r="J19" s="240">
        <v>1576</v>
      </c>
      <c r="K19" s="240"/>
      <c r="L19" s="98">
        <v>1357</v>
      </c>
      <c r="M19" s="62"/>
      <c r="N19" s="62"/>
      <c r="O19" s="63">
        <v>16</v>
      </c>
      <c r="P19" s="241" t="s">
        <v>27</v>
      </c>
    </row>
    <row r="20" spans="1:16" s="243" customFormat="1">
      <c r="A20" s="239" t="s">
        <v>43</v>
      </c>
      <c r="B20" s="240">
        <v>209</v>
      </c>
      <c r="C20" s="240"/>
      <c r="D20" s="98">
        <v>213</v>
      </c>
      <c r="E20" s="62"/>
      <c r="F20" s="62"/>
      <c r="G20" s="63">
        <v>-2</v>
      </c>
      <c r="H20" s="241" t="s">
        <v>27</v>
      </c>
      <c r="I20" s="242"/>
      <c r="J20" s="240">
        <v>605</v>
      </c>
      <c r="K20" s="240"/>
      <c r="L20" s="98">
        <v>620</v>
      </c>
      <c r="M20" s="62"/>
      <c r="N20" s="62"/>
      <c r="O20" s="63">
        <v>-2</v>
      </c>
      <c r="P20" s="241" t="s">
        <v>27</v>
      </c>
    </row>
    <row r="21" spans="1:16">
      <c r="A21" s="75" t="s">
        <v>33</v>
      </c>
      <c r="B21" s="244">
        <v>301</v>
      </c>
      <c r="C21" s="245"/>
      <c r="D21" s="246">
        <v>251</v>
      </c>
      <c r="E21" s="64"/>
      <c r="F21" s="64"/>
      <c r="G21" s="65">
        <v>20</v>
      </c>
      <c r="H21" s="241" t="s">
        <v>27</v>
      </c>
      <c r="I21" s="242"/>
      <c r="J21" s="244">
        <v>809</v>
      </c>
      <c r="K21" s="245"/>
      <c r="L21" s="246">
        <v>731</v>
      </c>
      <c r="M21" s="64"/>
      <c r="N21" s="64"/>
      <c r="O21" s="65">
        <v>11</v>
      </c>
      <c r="P21" s="241" t="s">
        <v>27</v>
      </c>
    </row>
    <row r="22" spans="1:16">
      <c r="A22" s="235" t="s">
        <v>117</v>
      </c>
      <c r="B22" s="251">
        <v>1434</v>
      </c>
      <c r="C22" s="101"/>
      <c r="D22" s="252">
        <v>1355</v>
      </c>
      <c r="E22" s="64"/>
      <c r="F22" s="64"/>
      <c r="G22" s="65">
        <v>6</v>
      </c>
      <c r="H22" s="241" t="s">
        <v>27</v>
      </c>
      <c r="I22" s="242"/>
      <c r="J22" s="251">
        <v>4244</v>
      </c>
      <c r="K22" s="101"/>
      <c r="L22" s="252">
        <v>3877</v>
      </c>
      <c r="M22" s="64"/>
      <c r="N22" s="64"/>
      <c r="O22" s="65">
        <v>9</v>
      </c>
      <c r="P22" s="241" t="s">
        <v>27</v>
      </c>
    </row>
    <row r="23" spans="1:16">
      <c r="A23" s="75" t="s">
        <v>145</v>
      </c>
      <c r="B23" s="253">
        <v>-336</v>
      </c>
      <c r="C23" s="103"/>
      <c r="D23" s="254">
        <v>-314</v>
      </c>
      <c r="E23" s="67"/>
      <c r="F23" s="67"/>
      <c r="G23" s="67">
        <v>7</v>
      </c>
      <c r="H23" s="241" t="s">
        <v>27</v>
      </c>
      <c r="I23" s="242"/>
      <c r="J23" s="253">
        <v>-934</v>
      </c>
      <c r="K23" s="103"/>
      <c r="L23" s="254">
        <v>-979</v>
      </c>
      <c r="M23" s="67"/>
      <c r="N23" s="67"/>
      <c r="O23" s="67">
        <v>-5</v>
      </c>
      <c r="P23" s="241" t="s">
        <v>27</v>
      </c>
    </row>
    <row r="24" spans="1:16" ht="18.75" thickBot="1">
      <c r="A24" s="235" t="s">
        <v>133</v>
      </c>
      <c r="B24" s="255">
        <v>1098</v>
      </c>
      <c r="C24" s="103"/>
      <c r="D24" s="256">
        <v>1041</v>
      </c>
      <c r="E24" s="64"/>
      <c r="F24" s="64"/>
      <c r="G24" s="65">
        <v>5</v>
      </c>
      <c r="H24" s="241" t="s">
        <v>27</v>
      </c>
      <c r="I24" s="242"/>
      <c r="J24" s="255">
        <v>3310</v>
      </c>
      <c r="K24" s="103"/>
      <c r="L24" s="256">
        <v>2898</v>
      </c>
      <c r="M24" s="64"/>
      <c r="N24" s="64"/>
      <c r="O24" s="65">
        <v>14</v>
      </c>
      <c r="P24" s="241" t="s">
        <v>27</v>
      </c>
    </row>
    <row r="25" spans="1:16" ht="18.75" customHeight="1" thickTop="1">
      <c r="A25" s="235"/>
      <c r="B25" s="105"/>
      <c r="C25" s="103"/>
      <c r="D25" s="106"/>
      <c r="E25" s="64"/>
      <c r="F25" s="64"/>
      <c r="G25" s="64"/>
      <c r="H25" s="70"/>
      <c r="I25" s="97"/>
      <c r="J25" s="105"/>
      <c r="K25" s="103"/>
      <c r="L25" s="106"/>
      <c r="M25" s="64"/>
      <c r="N25" s="64"/>
      <c r="O25" s="64"/>
      <c r="P25" s="70"/>
    </row>
    <row r="26" spans="1:16" s="139" customFormat="1">
      <c r="A26" s="235" t="s">
        <v>122</v>
      </c>
      <c r="B26" s="235"/>
      <c r="C26" s="227"/>
      <c r="D26" s="59"/>
      <c r="E26" s="59"/>
      <c r="F26" s="59"/>
      <c r="G26" s="59"/>
      <c r="H26" s="71"/>
      <c r="I26" s="98"/>
      <c r="J26" s="235"/>
      <c r="K26" s="227"/>
      <c r="L26" s="59"/>
      <c r="M26" s="59"/>
      <c r="N26" s="59"/>
      <c r="O26" s="59"/>
      <c r="P26" s="71"/>
    </row>
    <row r="27" spans="1:16" s="139" customFormat="1">
      <c r="A27" s="239" t="s">
        <v>31</v>
      </c>
      <c r="B27" s="257">
        <v>11.2</v>
      </c>
      <c r="C27" s="258" t="s">
        <v>27</v>
      </c>
      <c r="D27" s="259">
        <v>11.2</v>
      </c>
      <c r="E27" s="72" t="s">
        <v>27</v>
      </c>
      <c r="F27" s="72"/>
      <c r="G27" s="72"/>
      <c r="H27" s="73"/>
      <c r="I27" s="99"/>
      <c r="J27" s="257">
        <v>11.6</v>
      </c>
      <c r="K27" s="258" t="s">
        <v>27</v>
      </c>
      <c r="L27" s="259">
        <v>11.1</v>
      </c>
      <c r="M27" s="72" t="s">
        <v>27</v>
      </c>
      <c r="N27" s="72"/>
      <c r="O27" s="72"/>
      <c r="P27" s="73"/>
    </row>
    <row r="28" spans="1:16" s="139" customFormat="1">
      <c r="A28" s="239" t="s">
        <v>32</v>
      </c>
      <c r="B28" s="257">
        <v>13.3</v>
      </c>
      <c r="C28" s="258" t="s">
        <v>27</v>
      </c>
      <c r="D28" s="259">
        <v>12.2</v>
      </c>
      <c r="E28" s="72" t="s">
        <v>27</v>
      </c>
      <c r="F28" s="74"/>
      <c r="G28" s="74"/>
      <c r="H28" s="75"/>
      <c r="I28" s="99"/>
      <c r="J28" s="257">
        <v>14</v>
      </c>
      <c r="K28" s="258" t="s">
        <v>27</v>
      </c>
      <c r="L28" s="259">
        <v>12.4</v>
      </c>
      <c r="M28" s="72" t="s">
        <v>27</v>
      </c>
      <c r="N28" s="74"/>
      <c r="O28" s="74"/>
      <c r="P28" s="75"/>
    </row>
    <row r="29" spans="1:16" s="139" customFormat="1">
      <c r="A29" s="239" t="s">
        <v>43</v>
      </c>
      <c r="B29" s="257">
        <v>9.1</v>
      </c>
      <c r="C29" s="258" t="s">
        <v>27</v>
      </c>
      <c r="D29" s="259">
        <v>9.1999999999999993</v>
      </c>
      <c r="E29" s="72" t="s">
        <v>27</v>
      </c>
      <c r="F29" s="72"/>
      <c r="G29" s="72"/>
      <c r="H29" s="73"/>
      <c r="I29" s="99"/>
      <c r="J29" s="257">
        <v>9.1</v>
      </c>
      <c r="K29" s="258" t="s">
        <v>27</v>
      </c>
      <c r="L29" s="259">
        <v>9.1</v>
      </c>
      <c r="M29" s="72" t="s">
        <v>27</v>
      </c>
      <c r="N29" s="72"/>
      <c r="O29" s="72"/>
      <c r="P29" s="73"/>
    </row>
    <row r="30" spans="1:16" s="139" customFormat="1">
      <c r="A30" s="75" t="s">
        <v>33</v>
      </c>
      <c r="B30" s="257">
        <v>14.6</v>
      </c>
      <c r="C30" s="258" t="s">
        <v>27</v>
      </c>
      <c r="D30" s="259">
        <v>11.6</v>
      </c>
      <c r="E30" s="72" t="s">
        <v>27</v>
      </c>
      <c r="F30" s="72"/>
      <c r="G30" s="72"/>
      <c r="H30" s="73"/>
      <c r="I30" s="99"/>
      <c r="J30" s="257">
        <v>12.8</v>
      </c>
      <c r="K30" s="258" t="s">
        <v>27</v>
      </c>
      <c r="L30" s="259">
        <v>12.1</v>
      </c>
      <c r="M30" s="72" t="s">
        <v>27</v>
      </c>
      <c r="N30" s="72"/>
      <c r="O30" s="72"/>
      <c r="P30" s="73"/>
    </row>
    <row r="31" spans="1:16" s="139" customFormat="1">
      <c r="A31" s="260" t="s">
        <v>130</v>
      </c>
      <c r="B31" s="257">
        <v>12.1</v>
      </c>
      <c r="C31" s="258" t="s">
        <v>27</v>
      </c>
      <c r="D31" s="259">
        <v>11.2</v>
      </c>
      <c r="E31" s="72" t="s">
        <v>27</v>
      </c>
      <c r="F31" s="72"/>
      <c r="G31" s="72"/>
      <c r="H31" s="73"/>
      <c r="I31" s="99"/>
      <c r="J31" s="257">
        <v>12.1</v>
      </c>
      <c r="K31" s="258" t="s">
        <v>27</v>
      </c>
      <c r="L31" s="259">
        <v>11.3</v>
      </c>
      <c r="M31" s="72" t="s">
        <v>27</v>
      </c>
      <c r="N31" s="72"/>
      <c r="O31" s="72"/>
      <c r="P31" s="73"/>
    </row>
    <row r="32" spans="1:16" s="139" customFormat="1" ht="11.25" customHeight="1">
      <c r="A32" s="235"/>
      <c r="B32" s="257"/>
      <c r="C32" s="258"/>
      <c r="D32" s="259"/>
      <c r="E32" s="72"/>
      <c r="F32" s="72"/>
      <c r="G32" s="72"/>
      <c r="H32" s="73"/>
      <c r="I32" s="99"/>
      <c r="J32" s="257"/>
      <c r="K32" s="258"/>
      <c r="L32" s="259"/>
      <c r="M32" s="72"/>
      <c r="N32" s="72"/>
      <c r="O32" s="72"/>
      <c r="P32" s="73"/>
    </row>
    <row r="33" spans="1:16" s="139" customFormat="1">
      <c r="A33" s="260" t="s">
        <v>131</v>
      </c>
      <c r="B33" s="257">
        <v>9.3000000000000007</v>
      </c>
      <c r="C33" s="258" t="s">
        <v>27</v>
      </c>
      <c r="D33" s="259">
        <v>8.6</v>
      </c>
      <c r="E33" s="72" t="s">
        <v>27</v>
      </c>
      <c r="F33" s="72"/>
      <c r="G33" s="72"/>
      <c r="H33" s="73"/>
      <c r="I33" s="99"/>
      <c r="J33" s="257">
        <v>9.4</v>
      </c>
      <c r="K33" s="258" t="s">
        <v>27</v>
      </c>
      <c r="L33" s="259">
        <v>8.5</v>
      </c>
      <c r="M33" s="72" t="s">
        <v>27</v>
      </c>
      <c r="N33" s="72"/>
      <c r="O33" s="72"/>
      <c r="P33" s="73"/>
    </row>
    <row r="34" spans="1:16" s="139" customFormat="1" ht="18.75" customHeight="1">
      <c r="A34" s="261"/>
      <c r="B34" s="262"/>
      <c r="C34" s="263"/>
      <c r="D34" s="264"/>
      <c r="E34" s="44"/>
      <c r="F34" s="44"/>
      <c r="G34" s="44"/>
      <c r="H34" s="54"/>
      <c r="I34" s="100"/>
      <c r="J34" s="262"/>
      <c r="K34" s="263"/>
      <c r="L34" s="264"/>
      <c r="M34" s="44"/>
      <c r="N34" s="44"/>
      <c r="O34" s="44"/>
      <c r="P34" s="54"/>
    </row>
    <row r="35" spans="1:16" ht="18.75" customHeight="1">
      <c r="A35" s="265"/>
      <c r="B35" s="266"/>
      <c r="C35" s="266"/>
      <c r="D35" s="266"/>
      <c r="E35" s="266"/>
      <c r="F35" s="266"/>
      <c r="G35" s="266"/>
      <c r="H35" s="267"/>
      <c r="I35" s="268"/>
      <c r="J35" s="266"/>
      <c r="K35" s="266"/>
      <c r="L35" s="266"/>
      <c r="M35" s="266"/>
      <c r="N35" s="266"/>
      <c r="O35" s="266"/>
      <c r="P35" s="267"/>
    </row>
    <row r="36" spans="1:16">
      <c r="A36" s="138"/>
      <c r="C36" s="139"/>
      <c r="K36" s="139"/>
    </row>
    <row r="37" spans="1:16">
      <c r="A37" s="270"/>
      <c r="B37" s="271"/>
      <c r="C37" s="271"/>
      <c r="D37" s="271"/>
      <c r="F37" s="271"/>
      <c r="G37" s="271"/>
      <c r="H37" s="272"/>
      <c r="I37" s="273"/>
      <c r="J37" s="271"/>
      <c r="K37" s="271"/>
      <c r="L37" s="271"/>
      <c r="N37" s="271"/>
      <c r="O37" s="271"/>
      <c r="P37" s="272"/>
    </row>
    <row r="38" spans="1:16">
      <c r="A38" s="274"/>
      <c r="B38" s="271"/>
      <c r="C38" s="271"/>
      <c r="D38" s="271"/>
      <c r="F38" s="271"/>
      <c r="G38" s="271"/>
      <c r="H38" s="272"/>
      <c r="I38" s="273"/>
      <c r="J38" s="271"/>
      <c r="K38" s="271"/>
      <c r="L38" s="271"/>
      <c r="N38" s="271"/>
      <c r="O38" s="271"/>
      <c r="P38" s="272"/>
    </row>
    <row r="39" spans="1:16">
      <c r="A39" s="138"/>
      <c r="B39" s="271"/>
      <c r="C39" s="271"/>
      <c r="D39" s="271"/>
      <c r="F39" s="271"/>
      <c r="G39" s="271"/>
      <c r="H39" s="272"/>
      <c r="I39" s="273"/>
      <c r="J39" s="271"/>
      <c r="K39" s="271"/>
      <c r="L39" s="271"/>
      <c r="N39" s="271"/>
      <c r="O39" s="271"/>
      <c r="P39" s="272"/>
    </row>
    <row r="40" spans="1:16">
      <c r="B40" s="271"/>
      <c r="C40" s="271"/>
      <c r="D40" s="271"/>
      <c r="F40" s="271"/>
      <c r="G40" s="271"/>
      <c r="H40" s="272"/>
      <c r="I40" s="273"/>
      <c r="J40" s="271"/>
      <c r="K40" s="271"/>
      <c r="L40" s="271"/>
      <c r="N40" s="271"/>
      <c r="O40" s="271"/>
      <c r="P40" s="272"/>
    </row>
    <row r="41" spans="1:16">
      <c r="A41" s="243"/>
      <c r="B41" s="271"/>
      <c r="C41" s="271"/>
      <c r="D41" s="271"/>
      <c r="E41" s="243"/>
      <c r="F41" s="271"/>
      <c r="G41" s="271"/>
      <c r="H41" s="272"/>
      <c r="I41" s="273"/>
      <c r="J41" s="271"/>
      <c r="K41" s="271"/>
      <c r="L41" s="271"/>
      <c r="M41" s="243"/>
      <c r="N41" s="271"/>
      <c r="O41" s="271"/>
      <c r="P41" s="272"/>
    </row>
    <row r="42" spans="1:16">
      <c r="A42" s="243"/>
      <c r="B42" s="271"/>
      <c r="C42" s="271"/>
      <c r="D42" s="271"/>
      <c r="E42" s="243"/>
      <c r="F42" s="271"/>
      <c r="G42" s="271"/>
      <c r="H42" s="272"/>
      <c r="I42" s="273"/>
      <c r="J42" s="271"/>
      <c r="K42" s="271"/>
      <c r="L42" s="271"/>
      <c r="M42" s="243"/>
      <c r="N42" s="271"/>
      <c r="O42" s="271"/>
      <c r="P42" s="272"/>
    </row>
    <row r="43" spans="1:16">
      <c r="A43" s="243"/>
      <c r="B43" s="243"/>
      <c r="C43" s="243"/>
      <c r="D43" s="243"/>
      <c r="E43" s="243"/>
      <c r="F43" s="243"/>
      <c r="G43" s="243"/>
      <c r="H43" s="275"/>
      <c r="J43" s="243"/>
      <c r="K43" s="243"/>
      <c r="L43" s="243"/>
      <c r="M43" s="243"/>
      <c r="N43" s="243"/>
      <c r="O43" s="243"/>
      <c r="P43" s="275"/>
    </row>
    <row r="44" spans="1:16">
      <c r="A44" s="243"/>
      <c r="B44" s="243"/>
      <c r="D44" s="243"/>
      <c r="E44" s="243"/>
      <c r="F44" s="243"/>
      <c r="G44" s="243"/>
      <c r="H44" s="275"/>
      <c r="J44" s="243"/>
      <c r="L44" s="243"/>
      <c r="M44" s="243"/>
      <c r="N44" s="243"/>
      <c r="O44" s="243"/>
      <c r="P44" s="275"/>
    </row>
    <row r="45" spans="1:16">
      <c r="A45" s="243"/>
      <c r="B45" s="243"/>
      <c r="C45" s="243"/>
      <c r="D45" s="243"/>
      <c r="E45" s="243"/>
      <c r="F45" s="243"/>
      <c r="G45" s="243"/>
      <c r="H45" s="275"/>
      <c r="J45" s="243"/>
      <c r="K45" s="243"/>
      <c r="L45" s="243"/>
      <c r="M45" s="243"/>
      <c r="N45" s="243"/>
      <c r="O45" s="243"/>
      <c r="P45" s="275"/>
    </row>
    <row r="46" spans="1:16">
      <c r="A46" s="243"/>
      <c r="B46" s="243"/>
      <c r="C46" s="243"/>
      <c r="D46" s="243"/>
      <c r="E46" s="243"/>
      <c r="F46" s="243"/>
      <c r="G46" s="243"/>
      <c r="H46" s="275"/>
      <c r="J46" s="243"/>
      <c r="K46" s="243"/>
      <c r="L46" s="243"/>
      <c r="M46" s="243"/>
      <c r="N46" s="243"/>
      <c r="O46" s="243"/>
      <c r="P46" s="275"/>
    </row>
    <row r="47" spans="1:16">
      <c r="A47" s="243"/>
      <c r="B47" s="243"/>
      <c r="C47" s="243"/>
      <c r="D47" s="243"/>
      <c r="E47" s="243"/>
      <c r="F47" s="243"/>
      <c r="G47" s="243"/>
      <c r="H47" s="275"/>
      <c r="J47" s="243"/>
      <c r="K47" s="243"/>
      <c r="L47" s="243"/>
      <c r="M47" s="243"/>
      <c r="N47" s="243"/>
      <c r="O47" s="243"/>
      <c r="P47" s="275"/>
    </row>
    <row r="48" spans="1:16">
      <c r="A48" s="243"/>
      <c r="B48" s="276"/>
      <c r="C48" s="243"/>
      <c r="D48" s="243"/>
      <c r="E48" s="243"/>
      <c r="F48" s="243"/>
      <c r="G48" s="243"/>
      <c r="H48" s="275"/>
      <c r="J48" s="276"/>
      <c r="K48" s="243"/>
      <c r="L48" s="243"/>
      <c r="M48" s="243"/>
      <c r="N48" s="243"/>
      <c r="O48" s="243"/>
      <c r="P48" s="275"/>
    </row>
    <row r="49" spans="3:11">
      <c r="C49" s="243"/>
      <c r="K49" s="243"/>
    </row>
    <row r="50" spans="3:11">
      <c r="C50" s="243"/>
      <c r="K50" s="243"/>
    </row>
  </sheetData>
  <mergeCells count="4">
    <mergeCell ref="B6:D6"/>
    <mergeCell ref="G8:H8"/>
    <mergeCell ref="J6:L6"/>
    <mergeCell ref="O8:P8"/>
  </mergeCells>
  <phoneticPr fontId="0" type="noConversion"/>
  <pageMargins left="0.75" right="0.16" top="0.5" bottom="0.5" header="0.25" footer="0.25"/>
  <pageSetup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 codeName="Sheet722">
    <pageSetUpPr fitToPage="1"/>
  </sheetPr>
  <dimension ref="A1:J25"/>
  <sheetViews>
    <sheetView zoomScaleNormal="100" workbookViewId="0">
      <selection activeCell="E23" sqref="E23"/>
    </sheetView>
  </sheetViews>
  <sheetFormatPr defaultColWidth="5.88671875" defaultRowHeight="20.25"/>
  <cols>
    <col min="1" max="1" width="48.109375" style="8" customWidth="1"/>
    <col min="2" max="2" width="13.88671875" style="8" customWidth="1"/>
    <col min="3" max="3" width="3" style="8" customWidth="1"/>
    <col min="4" max="4" width="13.88671875" style="8" customWidth="1"/>
    <col min="5" max="5" width="4.44140625" style="8" customWidth="1"/>
    <col min="6" max="6" width="13.88671875" style="8" customWidth="1"/>
    <col min="7" max="7" width="3" style="8" customWidth="1"/>
    <col min="8" max="8" width="13.88671875" style="8" customWidth="1"/>
    <col min="9" max="9" width="3" style="8" customWidth="1"/>
    <col min="10" max="244" width="5.88671875" style="8"/>
    <col min="245" max="245" width="69" style="8" customWidth="1"/>
    <col min="246" max="246" width="17.77734375" style="8" customWidth="1"/>
    <col min="247" max="247" width="5.77734375" style="8" customWidth="1"/>
    <col min="248" max="248" width="15.88671875" style="8" customWidth="1"/>
    <col min="249" max="249" width="5.6640625" style="8" customWidth="1"/>
    <col min="250" max="250" width="16.5546875" style="8" customWidth="1"/>
    <col min="251" max="251" width="5.77734375" style="8" customWidth="1"/>
    <col min="252" max="252" width="17.88671875" style="8" customWidth="1"/>
    <col min="253" max="253" width="5.77734375" style="8" customWidth="1"/>
    <col min="254" max="254" width="15.88671875" style="8" customWidth="1"/>
    <col min="255" max="255" width="5.6640625" style="8" customWidth="1"/>
    <col min="256" max="256" width="16.5546875" style="8" customWidth="1"/>
    <col min="257" max="257" width="5.88671875" style="8"/>
    <col min="258" max="258" width="8.77734375" style="8" customWidth="1"/>
    <col min="259" max="259" width="5.88671875" style="8"/>
    <col min="260" max="260" width="8" style="8" customWidth="1"/>
    <col min="261" max="261" width="6" style="8" bestFit="1" customWidth="1"/>
    <col min="262" max="500" width="5.88671875" style="8"/>
    <col min="501" max="501" width="69" style="8" customWidth="1"/>
    <col min="502" max="502" width="17.77734375" style="8" customWidth="1"/>
    <col min="503" max="503" width="5.77734375" style="8" customWidth="1"/>
    <col min="504" max="504" width="15.88671875" style="8" customWidth="1"/>
    <col min="505" max="505" width="5.6640625" style="8" customWidth="1"/>
    <col min="506" max="506" width="16.5546875" style="8" customWidth="1"/>
    <col min="507" max="507" width="5.77734375" style="8" customWidth="1"/>
    <col min="508" max="508" width="17.88671875" style="8" customWidth="1"/>
    <col min="509" max="509" width="5.77734375" style="8" customWidth="1"/>
    <col min="510" max="510" width="15.88671875" style="8" customWidth="1"/>
    <col min="511" max="511" width="5.6640625" style="8" customWidth="1"/>
    <col min="512" max="512" width="16.5546875" style="8" customWidth="1"/>
    <col min="513" max="513" width="5.88671875" style="8"/>
    <col min="514" max="514" width="8.77734375" style="8" customWidth="1"/>
    <col min="515" max="515" width="5.88671875" style="8"/>
    <col min="516" max="516" width="8" style="8" customWidth="1"/>
    <col min="517" max="517" width="6" style="8" bestFit="1" customWidth="1"/>
    <col min="518" max="756" width="5.88671875" style="8"/>
    <col min="757" max="757" width="69" style="8" customWidth="1"/>
    <col min="758" max="758" width="17.77734375" style="8" customWidth="1"/>
    <col min="759" max="759" width="5.77734375" style="8" customWidth="1"/>
    <col min="760" max="760" width="15.88671875" style="8" customWidth="1"/>
    <col min="761" max="761" width="5.6640625" style="8" customWidth="1"/>
    <col min="762" max="762" width="16.5546875" style="8" customWidth="1"/>
    <col min="763" max="763" width="5.77734375" style="8" customWidth="1"/>
    <col min="764" max="764" width="17.88671875" style="8" customWidth="1"/>
    <col min="765" max="765" width="5.77734375" style="8" customWidth="1"/>
    <col min="766" max="766" width="15.88671875" style="8" customWidth="1"/>
    <col min="767" max="767" width="5.6640625" style="8" customWidth="1"/>
    <col min="768" max="768" width="16.5546875" style="8" customWidth="1"/>
    <col min="769" max="769" width="5.88671875" style="8"/>
    <col min="770" max="770" width="8.77734375" style="8" customWidth="1"/>
    <col min="771" max="771" width="5.88671875" style="8"/>
    <col min="772" max="772" width="8" style="8" customWidth="1"/>
    <col min="773" max="773" width="6" style="8" bestFit="1" customWidth="1"/>
    <col min="774" max="1012" width="5.88671875" style="8"/>
    <col min="1013" max="1013" width="69" style="8" customWidth="1"/>
    <col min="1014" max="1014" width="17.77734375" style="8" customWidth="1"/>
    <col min="1015" max="1015" width="5.77734375" style="8" customWidth="1"/>
    <col min="1016" max="1016" width="15.88671875" style="8" customWidth="1"/>
    <col min="1017" max="1017" width="5.6640625" style="8" customWidth="1"/>
    <col min="1018" max="1018" width="16.5546875" style="8" customWidth="1"/>
    <col min="1019" max="1019" width="5.77734375" style="8" customWidth="1"/>
    <col min="1020" max="1020" width="17.88671875" style="8" customWidth="1"/>
    <col min="1021" max="1021" width="5.77734375" style="8" customWidth="1"/>
    <col min="1022" max="1022" width="15.88671875" style="8" customWidth="1"/>
    <col min="1023" max="1023" width="5.6640625" style="8" customWidth="1"/>
    <col min="1024" max="1024" width="16.5546875" style="8" customWidth="1"/>
    <col min="1025" max="1025" width="5.88671875" style="8"/>
    <col min="1026" max="1026" width="8.77734375" style="8" customWidth="1"/>
    <col min="1027" max="1027" width="5.88671875" style="8"/>
    <col min="1028" max="1028" width="8" style="8" customWidth="1"/>
    <col min="1029" max="1029" width="6" style="8" bestFit="1" customWidth="1"/>
    <col min="1030" max="1268" width="5.88671875" style="8"/>
    <col min="1269" max="1269" width="69" style="8" customWidth="1"/>
    <col min="1270" max="1270" width="17.77734375" style="8" customWidth="1"/>
    <col min="1271" max="1271" width="5.77734375" style="8" customWidth="1"/>
    <col min="1272" max="1272" width="15.88671875" style="8" customWidth="1"/>
    <col min="1273" max="1273" width="5.6640625" style="8" customWidth="1"/>
    <col min="1274" max="1274" width="16.5546875" style="8" customWidth="1"/>
    <col min="1275" max="1275" width="5.77734375" style="8" customWidth="1"/>
    <col min="1276" max="1276" width="17.88671875" style="8" customWidth="1"/>
    <col min="1277" max="1277" width="5.77734375" style="8" customWidth="1"/>
    <col min="1278" max="1278" width="15.88671875" style="8" customWidth="1"/>
    <col min="1279" max="1279" width="5.6640625" style="8" customWidth="1"/>
    <col min="1280" max="1280" width="16.5546875" style="8" customWidth="1"/>
    <col min="1281" max="1281" width="5.88671875" style="8"/>
    <col min="1282" max="1282" width="8.77734375" style="8" customWidth="1"/>
    <col min="1283" max="1283" width="5.88671875" style="8"/>
    <col min="1284" max="1284" width="8" style="8" customWidth="1"/>
    <col min="1285" max="1285" width="6" style="8" bestFit="1" customWidth="1"/>
    <col min="1286" max="1524" width="5.88671875" style="8"/>
    <col min="1525" max="1525" width="69" style="8" customWidth="1"/>
    <col min="1526" max="1526" width="17.77734375" style="8" customWidth="1"/>
    <col min="1527" max="1527" width="5.77734375" style="8" customWidth="1"/>
    <col min="1528" max="1528" width="15.88671875" style="8" customWidth="1"/>
    <col min="1529" max="1529" width="5.6640625" style="8" customWidth="1"/>
    <col min="1530" max="1530" width="16.5546875" style="8" customWidth="1"/>
    <col min="1531" max="1531" width="5.77734375" style="8" customWidth="1"/>
    <col min="1532" max="1532" width="17.88671875" style="8" customWidth="1"/>
    <col min="1533" max="1533" width="5.77734375" style="8" customWidth="1"/>
    <col min="1534" max="1534" width="15.88671875" style="8" customWidth="1"/>
    <col min="1535" max="1535" width="5.6640625" style="8" customWidth="1"/>
    <col min="1536" max="1536" width="16.5546875" style="8" customWidth="1"/>
    <col min="1537" max="1537" width="5.88671875" style="8"/>
    <col min="1538" max="1538" width="8.77734375" style="8" customWidth="1"/>
    <col min="1539" max="1539" width="5.88671875" style="8"/>
    <col min="1540" max="1540" width="8" style="8" customWidth="1"/>
    <col min="1541" max="1541" width="6" style="8" bestFit="1" customWidth="1"/>
    <col min="1542" max="1780" width="5.88671875" style="8"/>
    <col min="1781" max="1781" width="69" style="8" customWidth="1"/>
    <col min="1782" max="1782" width="17.77734375" style="8" customWidth="1"/>
    <col min="1783" max="1783" width="5.77734375" style="8" customWidth="1"/>
    <col min="1784" max="1784" width="15.88671875" style="8" customWidth="1"/>
    <col min="1785" max="1785" width="5.6640625" style="8" customWidth="1"/>
    <col min="1786" max="1786" width="16.5546875" style="8" customWidth="1"/>
    <col min="1787" max="1787" width="5.77734375" style="8" customWidth="1"/>
    <col min="1788" max="1788" width="17.88671875" style="8" customWidth="1"/>
    <col min="1789" max="1789" width="5.77734375" style="8" customWidth="1"/>
    <col min="1790" max="1790" width="15.88671875" style="8" customWidth="1"/>
    <col min="1791" max="1791" width="5.6640625" style="8" customWidth="1"/>
    <col min="1792" max="1792" width="16.5546875" style="8" customWidth="1"/>
    <col min="1793" max="1793" width="5.88671875" style="8"/>
    <col min="1794" max="1794" width="8.77734375" style="8" customWidth="1"/>
    <col min="1795" max="1795" width="5.88671875" style="8"/>
    <col min="1796" max="1796" width="8" style="8" customWidth="1"/>
    <col min="1797" max="1797" width="6" style="8" bestFit="1" customWidth="1"/>
    <col min="1798" max="2036" width="5.88671875" style="8"/>
    <col min="2037" max="2037" width="69" style="8" customWidth="1"/>
    <col min="2038" max="2038" width="17.77734375" style="8" customWidth="1"/>
    <col min="2039" max="2039" width="5.77734375" style="8" customWidth="1"/>
    <col min="2040" max="2040" width="15.88671875" style="8" customWidth="1"/>
    <col min="2041" max="2041" width="5.6640625" style="8" customWidth="1"/>
    <col min="2042" max="2042" width="16.5546875" style="8" customWidth="1"/>
    <col min="2043" max="2043" width="5.77734375" style="8" customWidth="1"/>
    <col min="2044" max="2044" width="17.88671875" style="8" customWidth="1"/>
    <col min="2045" max="2045" width="5.77734375" style="8" customWidth="1"/>
    <col min="2046" max="2046" width="15.88671875" style="8" customWidth="1"/>
    <col min="2047" max="2047" width="5.6640625" style="8" customWidth="1"/>
    <col min="2048" max="2048" width="16.5546875" style="8" customWidth="1"/>
    <col min="2049" max="2049" width="5.88671875" style="8"/>
    <col min="2050" max="2050" width="8.77734375" style="8" customWidth="1"/>
    <col min="2051" max="2051" width="5.88671875" style="8"/>
    <col min="2052" max="2052" width="8" style="8" customWidth="1"/>
    <col min="2053" max="2053" width="6" style="8" bestFit="1" customWidth="1"/>
    <col min="2054" max="2292" width="5.88671875" style="8"/>
    <col min="2293" max="2293" width="69" style="8" customWidth="1"/>
    <col min="2294" max="2294" width="17.77734375" style="8" customWidth="1"/>
    <col min="2295" max="2295" width="5.77734375" style="8" customWidth="1"/>
    <col min="2296" max="2296" width="15.88671875" style="8" customWidth="1"/>
    <col min="2297" max="2297" width="5.6640625" style="8" customWidth="1"/>
    <col min="2298" max="2298" width="16.5546875" style="8" customWidth="1"/>
    <col min="2299" max="2299" width="5.77734375" style="8" customWidth="1"/>
    <col min="2300" max="2300" width="17.88671875" style="8" customWidth="1"/>
    <col min="2301" max="2301" width="5.77734375" style="8" customWidth="1"/>
    <col min="2302" max="2302" width="15.88671875" style="8" customWidth="1"/>
    <col min="2303" max="2303" width="5.6640625" style="8" customWidth="1"/>
    <col min="2304" max="2304" width="16.5546875" style="8" customWidth="1"/>
    <col min="2305" max="2305" width="5.88671875" style="8"/>
    <col min="2306" max="2306" width="8.77734375" style="8" customWidth="1"/>
    <col min="2307" max="2307" width="5.88671875" style="8"/>
    <col min="2308" max="2308" width="8" style="8" customWidth="1"/>
    <col min="2309" max="2309" width="6" style="8" bestFit="1" customWidth="1"/>
    <col min="2310" max="2548" width="5.88671875" style="8"/>
    <col min="2549" max="2549" width="69" style="8" customWidth="1"/>
    <col min="2550" max="2550" width="17.77734375" style="8" customWidth="1"/>
    <col min="2551" max="2551" width="5.77734375" style="8" customWidth="1"/>
    <col min="2552" max="2552" width="15.88671875" style="8" customWidth="1"/>
    <col min="2553" max="2553" width="5.6640625" style="8" customWidth="1"/>
    <col min="2554" max="2554" width="16.5546875" style="8" customWidth="1"/>
    <col min="2555" max="2555" width="5.77734375" style="8" customWidth="1"/>
    <col min="2556" max="2556" width="17.88671875" style="8" customWidth="1"/>
    <col min="2557" max="2557" width="5.77734375" style="8" customWidth="1"/>
    <col min="2558" max="2558" width="15.88671875" style="8" customWidth="1"/>
    <col min="2559" max="2559" width="5.6640625" style="8" customWidth="1"/>
    <col min="2560" max="2560" width="16.5546875" style="8" customWidth="1"/>
    <col min="2561" max="2561" width="5.88671875" style="8"/>
    <col min="2562" max="2562" width="8.77734375" style="8" customWidth="1"/>
    <col min="2563" max="2563" width="5.88671875" style="8"/>
    <col min="2564" max="2564" width="8" style="8" customWidth="1"/>
    <col min="2565" max="2565" width="6" style="8" bestFit="1" customWidth="1"/>
    <col min="2566" max="2804" width="5.88671875" style="8"/>
    <col min="2805" max="2805" width="69" style="8" customWidth="1"/>
    <col min="2806" max="2806" width="17.77734375" style="8" customWidth="1"/>
    <col min="2807" max="2807" width="5.77734375" style="8" customWidth="1"/>
    <col min="2808" max="2808" width="15.88671875" style="8" customWidth="1"/>
    <col min="2809" max="2809" width="5.6640625" style="8" customWidth="1"/>
    <col min="2810" max="2810" width="16.5546875" style="8" customWidth="1"/>
    <col min="2811" max="2811" width="5.77734375" style="8" customWidth="1"/>
    <col min="2812" max="2812" width="17.88671875" style="8" customWidth="1"/>
    <col min="2813" max="2813" width="5.77734375" style="8" customWidth="1"/>
    <col min="2814" max="2814" width="15.88671875" style="8" customWidth="1"/>
    <col min="2815" max="2815" width="5.6640625" style="8" customWidth="1"/>
    <col min="2816" max="2816" width="16.5546875" style="8" customWidth="1"/>
    <col min="2817" max="2817" width="5.88671875" style="8"/>
    <col min="2818" max="2818" width="8.77734375" style="8" customWidth="1"/>
    <col min="2819" max="2819" width="5.88671875" style="8"/>
    <col min="2820" max="2820" width="8" style="8" customWidth="1"/>
    <col min="2821" max="2821" width="6" style="8" bestFit="1" customWidth="1"/>
    <col min="2822" max="3060" width="5.88671875" style="8"/>
    <col min="3061" max="3061" width="69" style="8" customWidth="1"/>
    <col min="3062" max="3062" width="17.77734375" style="8" customWidth="1"/>
    <col min="3063" max="3063" width="5.77734375" style="8" customWidth="1"/>
    <col min="3064" max="3064" width="15.88671875" style="8" customWidth="1"/>
    <col min="3065" max="3065" width="5.6640625" style="8" customWidth="1"/>
    <col min="3066" max="3066" width="16.5546875" style="8" customWidth="1"/>
    <col min="3067" max="3067" width="5.77734375" style="8" customWidth="1"/>
    <col min="3068" max="3068" width="17.88671875" style="8" customWidth="1"/>
    <col min="3069" max="3069" width="5.77734375" style="8" customWidth="1"/>
    <col min="3070" max="3070" width="15.88671875" style="8" customWidth="1"/>
    <col min="3071" max="3071" width="5.6640625" style="8" customWidth="1"/>
    <col min="3072" max="3072" width="16.5546875" style="8" customWidth="1"/>
    <col min="3073" max="3073" width="5.88671875" style="8"/>
    <col min="3074" max="3074" width="8.77734375" style="8" customWidth="1"/>
    <col min="3075" max="3075" width="5.88671875" style="8"/>
    <col min="3076" max="3076" width="8" style="8" customWidth="1"/>
    <col min="3077" max="3077" width="6" style="8" bestFit="1" customWidth="1"/>
    <col min="3078" max="3316" width="5.88671875" style="8"/>
    <col min="3317" max="3317" width="69" style="8" customWidth="1"/>
    <col min="3318" max="3318" width="17.77734375" style="8" customWidth="1"/>
    <col min="3319" max="3319" width="5.77734375" style="8" customWidth="1"/>
    <col min="3320" max="3320" width="15.88671875" style="8" customWidth="1"/>
    <col min="3321" max="3321" width="5.6640625" style="8" customWidth="1"/>
    <col min="3322" max="3322" width="16.5546875" style="8" customWidth="1"/>
    <col min="3323" max="3323" width="5.77734375" style="8" customWidth="1"/>
    <col min="3324" max="3324" width="17.88671875" style="8" customWidth="1"/>
    <col min="3325" max="3325" width="5.77734375" style="8" customWidth="1"/>
    <col min="3326" max="3326" width="15.88671875" style="8" customWidth="1"/>
    <col min="3327" max="3327" width="5.6640625" style="8" customWidth="1"/>
    <col min="3328" max="3328" width="16.5546875" style="8" customWidth="1"/>
    <col min="3329" max="3329" width="5.88671875" style="8"/>
    <col min="3330" max="3330" width="8.77734375" style="8" customWidth="1"/>
    <col min="3331" max="3331" width="5.88671875" style="8"/>
    <col min="3332" max="3332" width="8" style="8" customWidth="1"/>
    <col min="3333" max="3333" width="6" style="8" bestFit="1" customWidth="1"/>
    <col min="3334" max="3572" width="5.88671875" style="8"/>
    <col min="3573" max="3573" width="69" style="8" customWidth="1"/>
    <col min="3574" max="3574" width="17.77734375" style="8" customWidth="1"/>
    <col min="3575" max="3575" width="5.77734375" style="8" customWidth="1"/>
    <col min="3576" max="3576" width="15.88671875" style="8" customWidth="1"/>
    <col min="3577" max="3577" width="5.6640625" style="8" customWidth="1"/>
    <col min="3578" max="3578" width="16.5546875" style="8" customWidth="1"/>
    <col min="3579" max="3579" width="5.77734375" style="8" customWidth="1"/>
    <col min="3580" max="3580" width="17.88671875" style="8" customWidth="1"/>
    <col min="3581" max="3581" width="5.77734375" style="8" customWidth="1"/>
    <col min="3582" max="3582" width="15.88671875" style="8" customWidth="1"/>
    <col min="3583" max="3583" width="5.6640625" style="8" customWidth="1"/>
    <col min="3584" max="3584" width="16.5546875" style="8" customWidth="1"/>
    <col min="3585" max="3585" width="5.88671875" style="8"/>
    <col min="3586" max="3586" width="8.77734375" style="8" customWidth="1"/>
    <col min="3587" max="3587" width="5.88671875" style="8"/>
    <col min="3588" max="3588" width="8" style="8" customWidth="1"/>
    <col min="3589" max="3589" width="6" style="8" bestFit="1" customWidth="1"/>
    <col min="3590" max="3828" width="5.88671875" style="8"/>
    <col min="3829" max="3829" width="69" style="8" customWidth="1"/>
    <col min="3830" max="3830" width="17.77734375" style="8" customWidth="1"/>
    <col min="3831" max="3831" width="5.77734375" style="8" customWidth="1"/>
    <col min="3832" max="3832" width="15.88671875" style="8" customWidth="1"/>
    <col min="3833" max="3833" width="5.6640625" style="8" customWidth="1"/>
    <col min="3834" max="3834" width="16.5546875" style="8" customWidth="1"/>
    <col min="3835" max="3835" width="5.77734375" style="8" customWidth="1"/>
    <col min="3836" max="3836" width="17.88671875" style="8" customWidth="1"/>
    <col min="3837" max="3837" width="5.77734375" style="8" customWidth="1"/>
    <col min="3838" max="3838" width="15.88671875" style="8" customWidth="1"/>
    <col min="3839" max="3839" width="5.6640625" style="8" customWidth="1"/>
    <col min="3840" max="3840" width="16.5546875" style="8" customWidth="1"/>
    <col min="3841" max="3841" width="5.88671875" style="8"/>
    <col min="3842" max="3842" width="8.77734375" style="8" customWidth="1"/>
    <col min="3843" max="3843" width="5.88671875" style="8"/>
    <col min="3844" max="3844" width="8" style="8" customWidth="1"/>
    <col min="3845" max="3845" width="6" style="8" bestFit="1" customWidth="1"/>
    <col min="3846" max="4084" width="5.88671875" style="8"/>
    <col min="4085" max="4085" width="69" style="8" customWidth="1"/>
    <col min="4086" max="4086" width="17.77734375" style="8" customWidth="1"/>
    <col min="4087" max="4087" width="5.77734375" style="8" customWidth="1"/>
    <col min="4088" max="4088" width="15.88671875" style="8" customWidth="1"/>
    <col min="4089" max="4089" width="5.6640625" style="8" customWidth="1"/>
    <col min="4090" max="4090" width="16.5546875" style="8" customWidth="1"/>
    <col min="4091" max="4091" width="5.77734375" style="8" customWidth="1"/>
    <col min="4092" max="4092" width="17.88671875" style="8" customWidth="1"/>
    <col min="4093" max="4093" width="5.77734375" style="8" customWidth="1"/>
    <col min="4094" max="4094" width="15.88671875" style="8" customWidth="1"/>
    <col min="4095" max="4095" width="5.6640625" style="8" customWidth="1"/>
    <col min="4096" max="4096" width="16.5546875" style="8" customWidth="1"/>
    <col min="4097" max="4097" width="5.88671875" style="8"/>
    <col min="4098" max="4098" width="8.77734375" style="8" customWidth="1"/>
    <col min="4099" max="4099" width="5.88671875" style="8"/>
    <col min="4100" max="4100" width="8" style="8" customWidth="1"/>
    <col min="4101" max="4101" width="6" style="8" bestFit="1" customWidth="1"/>
    <col min="4102" max="4340" width="5.88671875" style="8"/>
    <col min="4341" max="4341" width="69" style="8" customWidth="1"/>
    <col min="4342" max="4342" width="17.77734375" style="8" customWidth="1"/>
    <col min="4343" max="4343" width="5.77734375" style="8" customWidth="1"/>
    <col min="4344" max="4344" width="15.88671875" style="8" customWidth="1"/>
    <col min="4345" max="4345" width="5.6640625" style="8" customWidth="1"/>
    <col min="4346" max="4346" width="16.5546875" style="8" customWidth="1"/>
    <col min="4347" max="4347" width="5.77734375" style="8" customWidth="1"/>
    <col min="4348" max="4348" width="17.88671875" style="8" customWidth="1"/>
    <col min="4349" max="4349" width="5.77734375" style="8" customWidth="1"/>
    <col min="4350" max="4350" width="15.88671875" style="8" customWidth="1"/>
    <col min="4351" max="4351" width="5.6640625" style="8" customWidth="1"/>
    <col min="4352" max="4352" width="16.5546875" style="8" customWidth="1"/>
    <col min="4353" max="4353" width="5.88671875" style="8"/>
    <col min="4354" max="4354" width="8.77734375" style="8" customWidth="1"/>
    <col min="4355" max="4355" width="5.88671875" style="8"/>
    <col min="4356" max="4356" width="8" style="8" customWidth="1"/>
    <col min="4357" max="4357" width="6" style="8" bestFit="1" customWidth="1"/>
    <col min="4358" max="4596" width="5.88671875" style="8"/>
    <col min="4597" max="4597" width="69" style="8" customWidth="1"/>
    <col min="4598" max="4598" width="17.77734375" style="8" customWidth="1"/>
    <col min="4599" max="4599" width="5.77734375" style="8" customWidth="1"/>
    <col min="4600" max="4600" width="15.88671875" style="8" customWidth="1"/>
    <col min="4601" max="4601" width="5.6640625" style="8" customWidth="1"/>
    <col min="4602" max="4602" width="16.5546875" style="8" customWidth="1"/>
    <col min="4603" max="4603" width="5.77734375" style="8" customWidth="1"/>
    <col min="4604" max="4604" width="17.88671875" style="8" customWidth="1"/>
    <col min="4605" max="4605" width="5.77734375" style="8" customWidth="1"/>
    <col min="4606" max="4606" width="15.88671875" style="8" customWidth="1"/>
    <col min="4607" max="4607" width="5.6640625" style="8" customWidth="1"/>
    <col min="4608" max="4608" width="16.5546875" style="8" customWidth="1"/>
    <col min="4609" max="4609" width="5.88671875" style="8"/>
    <col min="4610" max="4610" width="8.77734375" style="8" customWidth="1"/>
    <col min="4611" max="4611" width="5.88671875" style="8"/>
    <col min="4612" max="4612" width="8" style="8" customWidth="1"/>
    <col min="4613" max="4613" width="6" style="8" bestFit="1" customWidth="1"/>
    <col min="4614" max="4852" width="5.88671875" style="8"/>
    <col min="4853" max="4853" width="69" style="8" customWidth="1"/>
    <col min="4854" max="4854" width="17.77734375" style="8" customWidth="1"/>
    <col min="4855" max="4855" width="5.77734375" style="8" customWidth="1"/>
    <col min="4856" max="4856" width="15.88671875" style="8" customWidth="1"/>
    <col min="4857" max="4857" width="5.6640625" style="8" customWidth="1"/>
    <col min="4858" max="4858" width="16.5546875" style="8" customWidth="1"/>
    <col min="4859" max="4859" width="5.77734375" style="8" customWidth="1"/>
    <col min="4860" max="4860" width="17.88671875" style="8" customWidth="1"/>
    <col min="4861" max="4861" width="5.77734375" style="8" customWidth="1"/>
    <col min="4862" max="4862" width="15.88671875" style="8" customWidth="1"/>
    <col min="4863" max="4863" width="5.6640625" style="8" customWidth="1"/>
    <col min="4864" max="4864" width="16.5546875" style="8" customWidth="1"/>
    <col min="4865" max="4865" width="5.88671875" style="8"/>
    <col min="4866" max="4866" width="8.77734375" style="8" customWidth="1"/>
    <col min="4867" max="4867" width="5.88671875" style="8"/>
    <col min="4868" max="4868" width="8" style="8" customWidth="1"/>
    <col min="4869" max="4869" width="6" style="8" bestFit="1" customWidth="1"/>
    <col min="4870" max="5108" width="5.88671875" style="8"/>
    <col min="5109" max="5109" width="69" style="8" customWidth="1"/>
    <col min="5110" max="5110" width="17.77734375" style="8" customWidth="1"/>
    <col min="5111" max="5111" width="5.77734375" style="8" customWidth="1"/>
    <col min="5112" max="5112" width="15.88671875" style="8" customWidth="1"/>
    <col min="5113" max="5113" width="5.6640625" style="8" customWidth="1"/>
    <col min="5114" max="5114" width="16.5546875" style="8" customWidth="1"/>
    <col min="5115" max="5115" width="5.77734375" style="8" customWidth="1"/>
    <col min="5116" max="5116" width="17.88671875" style="8" customWidth="1"/>
    <col min="5117" max="5117" width="5.77734375" style="8" customWidth="1"/>
    <col min="5118" max="5118" width="15.88671875" style="8" customWidth="1"/>
    <col min="5119" max="5119" width="5.6640625" style="8" customWidth="1"/>
    <col min="5120" max="5120" width="16.5546875" style="8" customWidth="1"/>
    <col min="5121" max="5121" width="5.88671875" style="8"/>
    <col min="5122" max="5122" width="8.77734375" style="8" customWidth="1"/>
    <col min="5123" max="5123" width="5.88671875" style="8"/>
    <col min="5124" max="5124" width="8" style="8" customWidth="1"/>
    <col min="5125" max="5125" width="6" style="8" bestFit="1" customWidth="1"/>
    <col min="5126" max="5364" width="5.88671875" style="8"/>
    <col min="5365" max="5365" width="69" style="8" customWidth="1"/>
    <col min="5366" max="5366" width="17.77734375" style="8" customWidth="1"/>
    <col min="5367" max="5367" width="5.77734375" style="8" customWidth="1"/>
    <col min="5368" max="5368" width="15.88671875" style="8" customWidth="1"/>
    <col min="5369" max="5369" width="5.6640625" style="8" customWidth="1"/>
    <col min="5370" max="5370" width="16.5546875" style="8" customWidth="1"/>
    <col min="5371" max="5371" width="5.77734375" style="8" customWidth="1"/>
    <col min="5372" max="5372" width="17.88671875" style="8" customWidth="1"/>
    <col min="5373" max="5373" width="5.77734375" style="8" customWidth="1"/>
    <col min="5374" max="5374" width="15.88671875" style="8" customWidth="1"/>
    <col min="5375" max="5375" width="5.6640625" style="8" customWidth="1"/>
    <col min="5376" max="5376" width="16.5546875" style="8" customWidth="1"/>
    <col min="5377" max="5377" width="5.88671875" style="8"/>
    <col min="5378" max="5378" width="8.77734375" style="8" customWidth="1"/>
    <col min="5379" max="5379" width="5.88671875" style="8"/>
    <col min="5380" max="5380" width="8" style="8" customWidth="1"/>
    <col min="5381" max="5381" width="6" style="8" bestFit="1" customWidth="1"/>
    <col min="5382" max="5620" width="5.88671875" style="8"/>
    <col min="5621" max="5621" width="69" style="8" customWidth="1"/>
    <col min="5622" max="5622" width="17.77734375" style="8" customWidth="1"/>
    <col min="5623" max="5623" width="5.77734375" style="8" customWidth="1"/>
    <col min="5624" max="5624" width="15.88671875" style="8" customWidth="1"/>
    <col min="5625" max="5625" width="5.6640625" style="8" customWidth="1"/>
    <col min="5626" max="5626" width="16.5546875" style="8" customWidth="1"/>
    <col min="5627" max="5627" width="5.77734375" style="8" customWidth="1"/>
    <col min="5628" max="5628" width="17.88671875" style="8" customWidth="1"/>
    <col min="5629" max="5629" width="5.77734375" style="8" customWidth="1"/>
    <col min="5630" max="5630" width="15.88671875" style="8" customWidth="1"/>
    <col min="5631" max="5631" width="5.6640625" style="8" customWidth="1"/>
    <col min="5632" max="5632" width="16.5546875" style="8" customWidth="1"/>
    <col min="5633" max="5633" width="5.88671875" style="8"/>
    <col min="5634" max="5634" width="8.77734375" style="8" customWidth="1"/>
    <col min="5635" max="5635" width="5.88671875" style="8"/>
    <col min="5636" max="5636" width="8" style="8" customWidth="1"/>
    <col min="5637" max="5637" width="6" style="8" bestFit="1" customWidth="1"/>
    <col min="5638" max="5876" width="5.88671875" style="8"/>
    <col min="5877" max="5877" width="69" style="8" customWidth="1"/>
    <col min="5878" max="5878" width="17.77734375" style="8" customWidth="1"/>
    <col min="5879" max="5879" width="5.77734375" style="8" customWidth="1"/>
    <col min="5880" max="5880" width="15.88671875" style="8" customWidth="1"/>
    <col min="5881" max="5881" width="5.6640625" style="8" customWidth="1"/>
    <col min="5882" max="5882" width="16.5546875" style="8" customWidth="1"/>
    <col min="5883" max="5883" width="5.77734375" style="8" customWidth="1"/>
    <col min="5884" max="5884" width="17.88671875" style="8" customWidth="1"/>
    <col min="5885" max="5885" width="5.77734375" style="8" customWidth="1"/>
    <col min="5886" max="5886" width="15.88671875" style="8" customWidth="1"/>
    <col min="5887" max="5887" width="5.6640625" style="8" customWidth="1"/>
    <col min="5888" max="5888" width="16.5546875" style="8" customWidth="1"/>
    <col min="5889" max="5889" width="5.88671875" style="8"/>
    <col min="5890" max="5890" width="8.77734375" style="8" customWidth="1"/>
    <col min="5891" max="5891" width="5.88671875" style="8"/>
    <col min="5892" max="5892" width="8" style="8" customWidth="1"/>
    <col min="5893" max="5893" width="6" style="8" bestFit="1" customWidth="1"/>
    <col min="5894" max="6132" width="5.88671875" style="8"/>
    <col min="6133" max="6133" width="69" style="8" customWidth="1"/>
    <col min="6134" max="6134" width="17.77734375" style="8" customWidth="1"/>
    <col min="6135" max="6135" width="5.77734375" style="8" customWidth="1"/>
    <col min="6136" max="6136" width="15.88671875" style="8" customWidth="1"/>
    <col min="6137" max="6137" width="5.6640625" style="8" customWidth="1"/>
    <col min="6138" max="6138" width="16.5546875" style="8" customWidth="1"/>
    <col min="6139" max="6139" width="5.77734375" style="8" customWidth="1"/>
    <col min="6140" max="6140" width="17.88671875" style="8" customWidth="1"/>
    <col min="6141" max="6141" width="5.77734375" style="8" customWidth="1"/>
    <col min="6142" max="6142" width="15.88671875" style="8" customWidth="1"/>
    <col min="6143" max="6143" width="5.6640625" style="8" customWidth="1"/>
    <col min="6144" max="6144" width="16.5546875" style="8" customWidth="1"/>
    <col min="6145" max="6145" width="5.88671875" style="8"/>
    <col min="6146" max="6146" width="8.77734375" style="8" customWidth="1"/>
    <col min="6147" max="6147" width="5.88671875" style="8"/>
    <col min="6148" max="6148" width="8" style="8" customWidth="1"/>
    <col min="6149" max="6149" width="6" style="8" bestFit="1" customWidth="1"/>
    <col min="6150" max="6388" width="5.88671875" style="8"/>
    <col min="6389" max="6389" width="69" style="8" customWidth="1"/>
    <col min="6390" max="6390" width="17.77734375" style="8" customWidth="1"/>
    <col min="6391" max="6391" width="5.77734375" style="8" customWidth="1"/>
    <col min="6392" max="6392" width="15.88671875" style="8" customWidth="1"/>
    <col min="6393" max="6393" width="5.6640625" style="8" customWidth="1"/>
    <col min="6394" max="6394" width="16.5546875" style="8" customWidth="1"/>
    <col min="6395" max="6395" width="5.77734375" style="8" customWidth="1"/>
    <col min="6396" max="6396" width="17.88671875" style="8" customWidth="1"/>
    <col min="6397" max="6397" width="5.77734375" style="8" customWidth="1"/>
    <col min="6398" max="6398" width="15.88671875" style="8" customWidth="1"/>
    <col min="6399" max="6399" width="5.6640625" style="8" customWidth="1"/>
    <col min="6400" max="6400" width="16.5546875" style="8" customWidth="1"/>
    <col min="6401" max="6401" width="5.88671875" style="8"/>
    <col min="6402" max="6402" width="8.77734375" style="8" customWidth="1"/>
    <col min="6403" max="6403" width="5.88671875" style="8"/>
    <col min="6404" max="6404" width="8" style="8" customWidth="1"/>
    <col min="6405" max="6405" width="6" style="8" bestFit="1" customWidth="1"/>
    <col min="6406" max="6644" width="5.88671875" style="8"/>
    <col min="6645" max="6645" width="69" style="8" customWidth="1"/>
    <col min="6646" max="6646" width="17.77734375" style="8" customWidth="1"/>
    <col min="6647" max="6647" width="5.77734375" style="8" customWidth="1"/>
    <col min="6648" max="6648" width="15.88671875" style="8" customWidth="1"/>
    <col min="6649" max="6649" width="5.6640625" style="8" customWidth="1"/>
    <col min="6650" max="6650" width="16.5546875" style="8" customWidth="1"/>
    <col min="6651" max="6651" width="5.77734375" style="8" customWidth="1"/>
    <col min="6652" max="6652" width="17.88671875" style="8" customWidth="1"/>
    <col min="6653" max="6653" width="5.77734375" style="8" customWidth="1"/>
    <col min="6654" max="6654" width="15.88671875" style="8" customWidth="1"/>
    <col min="6655" max="6655" width="5.6640625" style="8" customWidth="1"/>
    <col min="6656" max="6656" width="16.5546875" style="8" customWidth="1"/>
    <col min="6657" max="6657" width="5.88671875" style="8"/>
    <col min="6658" max="6658" width="8.77734375" style="8" customWidth="1"/>
    <col min="6659" max="6659" width="5.88671875" style="8"/>
    <col min="6660" max="6660" width="8" style="8" customWidth="1"/>
    <col min="6661" max="6661" width="6" style="8" bestFit="1" customWidth="1"/>
    <col min="6662" max="6900" width="5.88671875" style="8"/>
    <col min="6901" max="6901" width="69" style="8" customWidth="1"/>
    <col min="6902" max="6902" width="17.77734375" style="8" customWidth="1"/>
    <col min="6903" max="6903" width="5.77734375" style="8" customWidth="1"/>
    <col min="6904" max="6904" width="15.88671875" style="8" customWidth="1"/>
    <col min="6905" max="6905" width="5.6640625" style="8" customWidth="1"/>
    <col min="6906" max="6906" width="16.5546875" style="8" customWidth="1"/>
    <col min="6907" max="6907" width="5.77734375" style="8" customWidth="1"/>
    <col min="6908" max="6908" width="17.88671875" style="8" customWidth="1"/>
    <col min="6909" max="6909" width="5.77734375" style="8" customWidth="1"/>
    <col min="6910" max="6910" width="15.88671875" style="8" customWidth="1"/>
    <col min="6911" max="6911" width="5.6640625" style="8" customWidth="1"/>
    <col min="6912" max="6912" width="16.5546875" style="8" customWidth="1"/>
    <col min="6913" max="6913" width="5.88671875" style="8"/>
    <col min="6914" max="6914" width="8.77734375" style="8" customWidth="1"/>
    <col min="6915" max="6915" width="5.88671875" style="8"/>
    <col min="6916" max="6916" width="8" style="8" customWidth="1"/>
    <col min="6917" max="6917" width="6" style="8" bestFit="1" customWidth="1"/>
    <col min="6918" max="7156" width="5.88671875" style="8"/>
    <col min="7157" max="7157" width="69" style="8" customWidth="1"/>
    <col min="7158" max="7158" width="17.77734375" style="8" customWidth="1"/>
    <col min="7159" max="7159" width="5.77734375" style="8" customWidth="1"/>
    <col min="7160" max="7160" width="15.88671875" style="8" customWidth="1"/>
    <col min="7161" max="7161" width="5.6640625" style="8" customWidth="1"/>
    <col min="7162" max="7162" width="16.5546875" style="8" customWidth="1"/>
    <col min="7163" max="7163" width="5.77734375" style="8" customWidth="1"/>
    <col min="7164" max="7164" width="17.88671875" style="8" customWidth="1"/>
    <col min="7165" max="7165" width="5.77734375" style="8" customWidth="1"/>
    <col min="7166" max="7166" width="15.88671875" style="8" customWidth="1"/>
    <col min="7167" max="7167" width="5.6640625" style="8" customWidth="1"/>
    <col min="7168" max="7168" width="16.5546875" style="8" customWidth="1"/>
    <col min="7169" max="7169" width="5.88671875" style="8"/>
    <col min="7170" max="7170" width="8.77734375" style="8" customWidth="1"/>
    <col min="7171" max="7171" width="5.88671875" style="8"/>
    <col min="7172" max="7172" width="8" style="8" customWidth="1"/>
    <col min="7173" max="7173" width="6" style="8" bestFit="1" customWidth="1"/>
    <col min="7174" max="7412" width="5.88671875" style="8"/>
    <col min="7413" max="7413" width="69" style="8" customWidth="1"/>
    <col min="7414" max="7414" width="17.77734375" style="8" customWidth="1"/>
    <col min="7415" max="7415" width="5.77734375" style="8" customWidth="1"/>
    <col min="7416" max="7416" width="15.88671875" style="8" customWidth="1"/>
    <col min="7417" max="7417" width="5.6640625" style="8" customWidth="1"/>
    <col min="7418" max="7418" width="16.5546875" style="8" customWidth="1"/>
    <col min="7419" max="7419" width="5.77734375" style="8" customWidth="1"/>
    <col min="7420" max="7420" width="17.88671875" style="8" customWidth="1"/>
    <col min="7421" max="7421" width="5.77734375" style="8" customWidth="1"/>
    <col min="7422" max="7422" width="15.88671875" style="8" customWidth="1"/>
    <col min="7423" max="7423" width="5.6640625" style="8" customWidth="1"/>
    <col min="7424" max="7424" width="16.5546875" style="8" customWidth="1"/>
    <col min="7425" max="7425" width="5.88671875" style="8"/>
    <col min="7426" max="7426" width="8.77734375" style="8" customWidth="1"/>
    <col min="7427" max="7427" width="5.88671875" style="8"/>
    <col min="7428" max="7428" width="8" style="8" customWidth="1"/>
    <col min="7429" max="7429" width="6" style="8" bestFit="1" customWidth="1"/>
    <col min="7430" max="7668" width="5.88671875" style="8"/>
    <col min="7669" max="7669" width="69" style="8" customWidth="1"/>
    <col min="7670" max="7670" width="17.77734375" style="8" customWidth="1"/>
    <col min="7671" max="7671" width="5.77734375" style="8" customWidth="1"/>
    <col min="7672" max="7672" width="15.88671875" style="8" customWidth="1"/>
    <col min="7673" max="7673" width="5.6640625" style="8" customWidth="1"/>
    <col min="7674" max="7674" width="16.5546875" style="8" customWidth="1"/>
    <col min="7675" max="7675" width="5.77734375" style="8" customWidth="1"/>
    <col min="7676" max="7676" width="17.88671875" style="8" customWidth="1"/>
    <col min="7677" max="7677" width="5.77734375" style="8" customWidth="1"/>
    <col min="7678" max="7678" width="15.88671875" style="8" customWidth="1"/>
    <col min="7679" max="7679" width="5.6640625" style="8" customWidth="1"/>
    <col min="7680" max="7680" width="16.5546875" style="8" customWidth="1"/>
    <col min="7681" max="7681" width="5.88671875" style="8"/>
    <col min="7682" max="7682" width="8.77734375" style="8" customWidth="1"/>
    <col min="7683" max="7683" width="5.88671875" style="8"/>
    <col min="7684" max="7684" width="8" style="8" customWidth="1"/>
    <col min="7685" max="7685" width="6" style="8" bestFit="1" customWidth="1"/>
    <col min="7686" max="7924" width="5.88671875" style="8"/>
    <col min="7925" max="7925" width="69" style="8" customWidth="1"/>
    <col min="7926" max="7926" width="17.77734375" style="8" customWidth="1"/>
    <col min="7927" max="7927" width="5.77734375" style="8" customWidth="1"/>
    <col min="7928" max="7928" width="15.88671875" style="8" customWidth="1"/>
    <col min="7929" max="7929" width="5.6640625" style="8" customWidth="1"/>
    <col min="7930" max="7930" width="16.5546875" style="8" customWidth="1"/>
    <col min="7931" max="7931" width="5.77734375" style="8" customWidth="1"/>
    <col min="7932" max="7932" width="17.88671875" style="8" customWidth="1"/>
    <col min="7933" max="7933" width="5.77734375" style="8" customWidth="1"/>
    <col min="7934" max="7934" width="15.88671875" style="8" customWidth="1"/>
    <col min="7935" max="7935" width="5.6640625" style="8" customWidth="1"/>
    <col min="7936" max="7936" width="16.5546875" style="8" customWidth="1"/>
    <col min="7937" max="7937" width="5.88671875" style="8"/>
    <col min="7938" max="7938" width="8.77734375" style="8" customWidth="1"/>
    <col min="7939" max="7939" width="5.88671875" style="8"/>
    <col min="7940" max="7940" width="8" style="8" customWidth="1"/>
    <col min="7941" max="7941" width="6" style="8" bestFit="1" customWidth="1"/>
    <col min="7942" max="8180" width="5.88671875" style="8"/>
    <col min="8181" max="8181" width="69" style="8" customWidth="1"/>
    <col min="8182" max="8182" width="17.77734375" style="8" customWidth="1"/>
    <col min="8183" max="8183" width="5.77734375" style="8" customWidth="1"/>
    <col min="8184" max="8184" width="15.88671875" style="8" customWidth="1"/>
    <col min="8185" max="8185" width="5.6640625" style="8" customWidth="1"/>
    <col min="8186" max="8186" width="16.5546875" style="8" customWidth="1"/>
    <col min="8187" max="8187" width="5.77734375" style="8" customWidth="1"/>
    <col min="8188" max="8188" width="17.88671875" style="8" customWidth="1"/>
    <col min="8189" max="8189" width="5.77734375" style="8" customWidth="1"/>
    <col min="8190" max="8190" width="15.88671875" style="8" customWidth="1"/>
    <col min="8191" max="8191" width="5.6640625" style="8" customWidth="1"/>
    <col min="8192" max="8192" width="16.5546875" style="8" customWidth="1"/>
    <col min="8193" max="8193" width="5.88671875" style="8"/>
    <col min="8194" max="8194" width="8.77734375" style="8" customWidth="1"/>
    <col min="8195" max="8195" width="5.88671875" style="8"/>
    <col min="8196" max="8196" width="8" style="8" customWidth="1"/>
    <col min="8197" max="8197" width="6" style="8" bestFit="1" customWidth="1"/>
    <col min="8198" max="8436" width="5.88671875" style="8"/>
    <col min="8437" max="8437" width="69" style="8" customWidth="1"/>
    <col min="8438" max="8438" width="17.77734375" style="8" customWidth="1"/>
    <col min="8439" max="8439" width="5.77734375" style="8" customWidth="1"/>
    <col min="8440" max="8440" width="15.88671875" style="8" customWidth="1"/>
    <col min="8441" max="8441" width="5.6640625" style="8" customWidth="1"/>
    <col min="8442" max="8442" width="16.5546875" style="8" customWidth="1"/>
    <col min="8443" max="8443" width="5.77734375" style="8" customWidth="1"/>
    <col min="8444" max="8444" width="17.88671875" style="8" customWidth="1"/>
    <col min="8445" max="8445" width="5.77734375" style="8" customWidth="1"/>
    <col min="8446" max="8446" width="15.88671875" style="8" customWidth="1"/>
    <col min="8447" max="8447" width="5.6640625" style="8" customWidth="1"/>
    <col min="8448" max="8448" width="16.5546875" style="8" customWidth="1"/>
    <col min="8449" max="8449" width="5.88671875" style="8"/>
    <col min="8450" max="8450" width="8.77734375" style="8" customWidth="1"/>
    <col min="8451" max="8451" width="5.88671875" style="8"/>
    <col min="8452" max="8452" width="8" style="8" customWidth="1"/>
    <col min="8453" max="8453" width="6" style="8" bestFit="1" customWidth="1"/>
    <col min="8454" max="8692" width="5.88671875" style="8"/>
    <col min="8693" max="8693" width="69" style="8" customWidth="1"/>
    <col min="8694" max="8694" width="17.77734375" style="8" customWidth="1"/>
    <col min="8695" max="8695" width="5.77734375" style="8" customWidth="1"/>
    <col min="8696" max="8696" width="15.88671875" style="8" customWidth="1"/>
    <col min="8697" max="8697" width="5.6640625" style="8" customWidth="1"/>
    <col min="8698" max="8698" width="16.5546875" style="8" customWidth="1"/>
    <col min="8699" max="8699" width="5.77734375" style="8" customWidth="1"/>
    <col min="8700" max="8700" width="17.88671875" style="8" customWidth="1"/>
    <col min="8701" max="8701" width="5.77734375" style="8" customWidth="1"/>
    <col min="8702" max="8702" width="15.88671875" style="8" customWidth="1"/>
    <col min="8703" max="8703" width="5.6640625" style="8" customWidth="1"/>
    <col min="8704" max="8704" width="16.5546875" style="8" customWidth="1"/>
    <col min="8705" max="8705" width="5.88671875" style="8"/>
    <col min="8706" max="8706" width="8.77734375" style="8" customWidth="1"/>
    <col min="8707" max="8707" width="5.88671875" style="8"/>
    <col min="8708" max="8708" width="8" style="8" customWidth="1"/>
    <col min="8709" max="8709" width="6" style="8" bestFit="1" customWidth="1"/>
    <col min="8710" max="8948" width="5.88671875" style="8"/>
    <col min="8949" max="8949" width="69" style="8" customWidth="1"/>
    <col min="8950" max="8950" width="17.77734375" style="8" customWidth="1"/>
    <col min="8951" max="8951" width="5.77734375" style="8" customWidth="1"/>
    <col min="8952" max="8952" width="15.88671875" style="8" customWidth="1"/>
    <col min="8953" max="8953" width="5.6640625" style="8" customWidth="1"/>
    <col min="8954" max="8954" width="16.5546875" style="8" customWidth="1"/>
    <col min="8955" max="8955" width="5.77734375" style="8" customWidth="1"/>
    <col min="8956" max="8956" width="17.88671875" style="8" customWidth="1"/>
    <col min="8957" max="8957" width="5.77734375" style="8" customWidth="1"/>
    <col min="8958" max="8958" width="15.88671875" style="8" customWidth="1"/>
    <col min="8959" max="8959" width="5.6640625" style="8" customWidth="1"/>
    <col min="8960" max="8960" width="16.5546875" style="8" customWidth="1"/>
    <col min="8961" max="8961" width="5.88671875" style="8"/>
    <col min="8962" max="8962" width="8.77734375" style="8" customWidth="1"/>
    <col min="8963" max="8963" width="5.88671875" style="8"/>
    <col min="8964" max="8964" width="8" style="8" customWidth="1"/>
    <col min="8965" max="8965" width="6" style="8" bestFit="1" customWidth="1"/>
    <col min="8966" max="9204" width="5.88671875" style="8"/>
    <col min="9205" max="9205" width="69" style="8" customWidth="1"/>
    <col min="9206" max="9206" width="17.77734375" style="8" customWidth="1"/>
    <col min="9207" max="9207" width="5.77734375" style="8" customWidth="1"/>
    <col min="9208" max="9208" width="15.88671875" style="8" customWidth="1"/>
    <col min="9209" max="9209" width="5.6640625" style="8" customWidth="1"/>
    <col min="9210" max="9210" width="16.5546875" style="8" customWidth="1"/>
    <col min="9211" max="9211" width="5.77734375" style="8" customWidth="1"/>
    <col min="9212" max="9212" width="17.88671875" style="8" customWidth="1"/>
    <col min="9213" max="9213" width="5.77734375" style="8" customWidth="1"/>
    <col min="9214" max="9214" width="15.88671875" style="8" customWidth="1"/>
    <col min="9215" max="9215" width="5.6640625" style="8" customWidth="1"/>
    <col min="9216" max="9216" width="16.5546875" style="8" customWidth="1"/>
    <col min="9217" max="9217" width="5.88671875" style="8"/>
    <col min="9218" max="9218" width="8.77734375" style="8" customWidth="1"/>
    <col min="9219" max="9219" width="5.88671875" style="8"/>
    <col min="9220" max="9220" width="8" style="8" customWidth="1"/>
    <col min="9221" max="9221" width="6" style="8" bestFit="1" customWidth="1"/>
    <col min="9222" max="9460" width="5.88671875" style="8"/>
    <col min="9461" max="9461" width="69" style="8" customWidth="1"/>
    <col min="9462" max="9462" width="17.77734375" style="8" customWidth="1"/>
    <col min="9463" max="9463" width="5.77734375" style="8" customWidth="1"/>
    <col min="9464" max="9464" width="15.88671875" style="8" customWidth="1"/>
    <col min="9465" max="9465" width="5.6640625" style="8" customWidth="1"/>
    <col min="9466" max="9466" width="16.5546875" style="8" customWidth="1"/>
    <col min="9467" max="9467" width="5.77734375" style="8" customWidth="1"/>
    <col min="9468" max="9468" width="17.88671875" style="8" customWidth="1"/>
    <col min="9469" max="9469" width="5.77734375" style="8" customWidth="1"/>
    <col min="9470" max="9470" width="15.88671875" style="8" customWidth="1"/>
    <col min="9471" max="9471" width="5.6640625" style="8" customWidth="1"/>
    <col min="9472" max="9472" width="16.5546875" style="8" customWidth="1"/>
    <col min="9473" max="9473" width="5.88671875" style="8"/>
    <col min="9474" max="9474" width="8.77734375" style="8" customWidth="1"/>
    <col min="9475" max="9475" width="5.88671875" style="8"/>
    <col min="9476" max="9476" width="8" style="8" customWidth="1"/>
    <col min="9477" max="9477" width="6" style="8" bestFit="1" customWidth="1"/>
    <col min="9478" max="9716" width="5.88671875" style="8"/>
    <col min="9717" max="9717" width="69" style="8" customWidth="1"/>
    <col min="9718" max="9718" width="17.77734375" style="8" customWidth="1"/>
    <col min="9719" max="9719" width="5.77734375" style="8" customWidth="1"/>
    <col min="9720" max="9720" width="15.88671875" style="8" customWidth="1"/>
    <col min="9721" max="9721" width="5.6640625" style="8" customWidth="1"/>
    <col min="9722" max="9722" width="16.5546875" style="8" customWidth="1"/>
    <col min="9723" max="9723" width="5.77734375" style="8" customWidth="1"/>
    <col min="9724" max="9724" width="17.88671875" style="8" customWidth="1"/>
    <col min="9725" max="9725" width="5.77734375" style="8" customWidth="1"/>
    <col min="9726" max="9726" width="15.88671875" style="8" customWidth="1"/>
    <col min="9727" max="9727" width="5.6640625" style="8" customWidth="1"/>
    <col min="9728" max="9728" width="16.5546875" style="8" customWidth="1"/>
    <col min="9729" max="9729" width="5.88671875" style="8"/>
    <col min="9730" max="9730" width="8.77734375" style="8" customWidth="1"/>
    <col min="9731" max="9731" width="5.88671875" style="8"/>
    <col min="9732" max="9732" width="8" style="8" customWidth="1"/>
    <col min="9733" max="9733" width="6" style="8" bestFit="1" customWidth="1"/>
    <col min="9734" max="9972" width="5.88671875" style="8"/>
    <col min="9973" max="9973" width="69" style="8" customWidth="1"/>
    <col min="9974" max="9974" width="17.77734375" style="8" customWidth="1"/>
    <col min="9975" max="9975" width="5.77734375" style="8" customWidth="1"/>
    <col min="9976" max="9976" width="15.88671875" style="8" customWidth="1"/>
    <col min="9977" max="9977" width="5.6640625" style="8" customWidth="1"/>
    <col min="9978" max="9978" width="16.5546875" style="8" customWidth="1"/>
    <col min="9979" max="9979" width="5.77734375" style="8" customWidth="1"/>
    <col min="9980" max="9980" width="17.88671875" style="8" customWidth="1"/>
    <col min="9981" max="9981" width="5.77734375" style="8" customWidth="1"/>
    <col min="9982" max="9982" width="15.88671875" style="8" customWidth="1"/>
    <col min="9983" max="9983" width="5.6640625" style="8" customWidth="1"/>
    <col min="9984" max="9984" width="16.5546875" style="8" customWidth="1"/>
    <col min="9985" max="9985" width="5.88671875" style="8"/>
    <col min="9986" max="9986" width="8.77734375" style="8" customWidth="1"/>
    <col min="9987" max="9987" width="5.88671875" style="8"/>
    <col min="9988" max="9988" width="8" style="8" customWidth="1"/>
    <col min="9989" max="9989" width="6" style="8" bestFit="1" customWidth="1"/>
    <col min="9990" max="10228" width="5.88671875" style="8"/>
    <col min="10229" max="10229" width="69" style="8" customWidth="1"/>
    <col min="10230" max="10230" width="17.77734375" style="8" customWidth="1"/>
    <col min="10231" max="10231" width="5.77734375" style="8" customWidth="1"/>
    <col min="10232" max="10232" width="15.88671875" style="8" customWidth="1"/>
    <col min="10233" max="10233" width="5.6640625" style="8" customWidth="1"/>
    <col min="10234" max="10234" width="16.5546875" style="8" customWidth="1"/>
    <col min="10235" max="10235" width="5.77734375" style="8" customWidth="1"/>
    <col min="10236" max="10236" width="17.88671875" style="8" customWidth="1"/>
    <col min="10237" max="10237" width="5.77734375" style="8" customWidth="1"/>
    <col min="10238" max="10238" width="15.88671875" style="8" customWidth="1"/>
    <col min="10239" max="10239" width="5.6640625" style="8" customWidth="1"/>
    <col min="10240" max="10240" width="16.5546875" style="8" customWidth="1"/>
    <col min="10241" max="10241" width="5.88671875" style="8"/>
    <col min="10242" max="10242" width="8.77734375" style="8" customWidth="1"/>
    <col min="10243" max="10243" width="5.88671875" style="8"/>
    <col min="10244" max="10244" width="8" style="8" customWidth="1"/>
    <col min="10245" max="10245" width="6" style="8" bestFit="1" customWidth="1"/>
    <col min="10246" max="10484" width="5.88671875" style="8"/>
    <col min="10485" max="10485" width="69" style="8" customWidth="1"/>
    <col min="10486" max="10486" width="17.77734375" style="8" customWidth="1"/>
    <col min="10487" max="10487" width="5.77734375" style="8" customWidth="1"/>
    <col min="10488" max="10488" width="15.88671875" style="8" customWidth="1"/>
    <col min="10489" max="10489" width="5.6640625" style="8" customWidth="1"/>
    <col min="10490" max="10490" width="16.5546875" style="8" customWidth="1"/>
    <col min="10491" max="10491" width="5.77734375" style="8" customWidth="1"/>
    <col min="10492" max="10492" width="17.88671875" style="8" customWidth="1"/>
    <col min="10493" max="10493" width="5.77734375" style="8" customWidth="1"/>
    <col min="10494" max="10494" width="15.88671875" style="8" customWidth="1"/>
    <col min="10495" max="10495" width="5.6640625" style="8" customWidth="1"/>
    <col min="10496" max="10496" width="16.5546875" style="8" customWidth="1"/>
    <col min="10497" max="10497" width="5.88671875" style="8"/>
    <col min="10498" max="10498" width="8.77734375" style="8" customWidth="1"/>
    <col min="10499" max="10499" width="5.88671875" style="8"/>
    <col min="10500" max="10500" width="8" style="8" customWidth="1"/>
    <col min="10501" max="10501" width="6" style="8" bestFit="1" customWidth="1"/>
    <col min="10502" max="10740" width="5.88671875" style="8"/>
    <col min="10741" max="10741" width="69" style="8" customWidth="1"/>
    <col min="10742" max="10742" width="17.77734375" style="8" customWidth="1"/>
    <col min="10743" max="10743" width="5.77734375" style="8" customWidth="1"/>
    <col min="10744" max="10744" width="15.88671875" style="8" customWidth="1"/>
    <col min="10745" max="10745" width="5.6640625" style="8" customWidth="1"/>
    <col min="10746" max="10746" width="16.5546875" style="8" customWidth="1"/>
    <col min="10747" max="10747" width="5.77734375" style="8" customWidth="1"/>
    <col min="10748" max="10748" width="17.88671875" style="8" customWidth="1"/>
    <col min="10749" max="10749" width="5.77734375" style="8" customWidth="1"/>
    <col min="10750" max="10750" width="15.88671875" style="8" customWidth="1"/>
    <col min="10751" max="10751" width="5.6640625" style="8" customWidth="1"/>
    <col min="10752" max="10752" width="16.5546875" style="8" customWidth="1"/>
    <col min="10753" max="10753" width="5.88671875" style="8"/>
    <col min="10754" max="10754" width="8.77734375" style="8" customWidth="1"/>
    <col min="10755" max="10755" width="5.88671875" style="8"/>
    <col min="10756" max="10756" width="8" style="8" customWidth="1"/>
    <col min="10757" max="10757" width="6" style="8" bestFit="1" customWidth="1"/>
    <col min="10758" max="10996" width="5.88671875" style="8"/>
    <col min="10997" max="10997" width="69" style="8" customWidth="1"/>
    <col min="10998" max="10998" width="17.77734375" style="8" customWidth="1"/>
    <col min="10999" max="10999" width="5.77734375" style="8" customWidth="1"/>
    <col min="11000" max="11000" width="15.88671875" style="8" customWidth="1"/>
    <col min="11001" max="11001" width="5.6640625" style="8" customWidth="1"/>
    <col min="11002" max="11002" width="16.5546875" style="8" customWidth="1"/>
    <col min="11003" max="11003" width="5.77734375" style="8" customWidth="1"/>
    <col min="11004" max="11004" width="17.88671875" style="8" customWidth="1"/>
    <col min="11005" max="11005" width="5.77734375" style="8" customWidth="1"/>
    <col min="11006" max="11006" width="15.88671875" style="8" customWidth="1"/>
    <col min="11007" max="11007" width="5.6640625" style="8" customWidth="1"/>
    <col min="11008" max="11008" width="16.5546875" style="8" customWidth="1"/>
    <col min="11009" max="11009" width="5.88671875" style="8"/>
    <col min="11010" max="11010" width="8.77734375" style="8" customWidth="1"/>
    <col min="11011" max="11011" width="5.88671875" style="8"/>
    <col min="11012" max="11012" width="8" style="8" customWidth="1"/>
    <col min="11013" max="11013" width="6" style="8" bestFit="1" customWidth="1"/>
    <col min="11014" max="11252" width="5.88671875" style="8"/>
    <col min="11253" max="11253" width="69" style="8" customWidth="1"/>
    <col min="11254" max="11254" width="17.77734375" style="8" customWidth="1"/>
    <col min="11255" max="11255" width="5.77734375" style="8" customWidth="1"/>
    <col min="11256" max="11256" width="15.88671875" style="8" customWidth="1"/>
    <col min="11257" max="11257" width="5.6640625" style="8" customWidth="1"/>
    <col min="11258" max="11258" width="16.5546875" style="8" customWidth="1"/>
    <col min="11259" max="11259" width="5.77734375" style="8" customWidth="1"/>
    <col min="11260" max="11260" width="17.88671875" style="8" customWidth="1"/>
    <col min="11261" max="11261" width="5.77734375" style="8" customWidth="1"/>
    <col min="11262" max="11262" width="15.88671875" style="8" customWidth="1"/>
    <col min="11263" max="11263" width="5.6640625" style="8" customWidth="1"/>
    <col min="11264" max="11264" width="16.5546875" style="8" customWidth="1"/>
    <col min="11265" max="11265" width="5.88671875" style="8"/>
    <col min="11266" max="11266" width="8.77734375" style="8" customWidth="1"/>
    <col min="11267" max="11267" width="5.88671875" style="8"/>
    <col min="11268" max="11268" width="8" style="8" customWidth="1"/>
    <col min="11269" max="11269" width="6" style="8" bestFit="1" customWidth="1"/>
    <col min="11270" max="11508" width="5.88671875" style="8"/>
    <col min="11509" max="11509" width="69" style="8" customWidth="1"/>
    <col min="11510" max="11510" width="17.77734375" style="8" customWidth="1"/>
    <col min="11511" max="11511" width="5.77734375" style="8" customWidth="1"/>
    <col min="11512" max="11512" width="15.88671875" style="8" customWidth="1"/>
    <col min="11513" max="11513" width="5.6640625" style="8" customWidth="1"/>
    <col min="11514" max="11514" width="16.5546875" style="8" customWidth="1"/>
    <col min="11515" max="11515" width="5.77734375" style="8" customWidth="1"/>
    <col min="11516" max="11516" width="17.88671875" style="8" customWidth="1"/>
    <col min="11517" max="11517" width="5.77734375" style="8" customWidth="1"/>
    <col min="11518" max="11518" width="15.88671875" style="8" customWidth="1"/>
    <col min="11519" max="11519" width="5.6640625" style="8" customWidth="1"/>
    <col min="11520" max="11520" width="16.5546875" style="8" customWidth="1"/>
    <col min="11521" max="11521" width="5.88671875" style="8"/>
    <col min="11522" max="11522" width="8.77734375" style="8" customWidth="1"/>
    <col min="11523" max="11523" width="5.88671875" style="8"/>
    <col min="11524" max="11524" width="8" style="8" customWidth="1"/>
    <col min="11525" max="11525" width="6" style="8" bestFit="1" customWidth="1"/>
    <col min="11526" max="11764" width="5.88671875" style="8"/>
    <col min="11765" max="11765" width="69" style="8" customWidth="1"/>
    <col min="11766" max="11766" width="17.77734375" style="8" customWidth="1"/>
    <col min="11767" max="11767" width="5.77734375" style="8" customWidth="1"/>
    <col min="11768" max="11768" width="15.88671875" style="8" customWidth="1"/>
    <col min="11769" max="11769" width="5.6640625" style="8" customWidth="1"/>
    <col min="11770" max="11770" width="16.5546875" style="8" customWidth="1"/>
    <col min="11771" max="11771" width="5.77734375" style="8" customWidth="1"/>
    <col min="11772" max="11772" width="17.88671875" style="8" customWidth="1"/>
    <col min="11773" max="11773" width="5.77734375" style="8" customWidth="1"/>
    <col min="11774" max="11774" width="15.88671875" style="8" customWidth="1"/>
    <col min="11775" max="11775" width="5.6640625" style="8" customWidth="1"/>
    <col min="11776" max="11776" width="16.5546875" style="8" customWidth="1"/>
    <col min="11777" max="11777" width="5.88671875" style="8"/>
    <col min="11778" max="11778" width="8.77734375" style="8" customWidth="1"/>
    <col min="11779" max="11779" width="5.88671875" style="8"/>
    <col min="11780" max="11780" width="8" style="8" customWidth="1"/>
    <col min="11781" max="11781" width="6" style="8" bestFit="1" customWidth="1"/>
    <col min="11782" max="12020" width="5.88671875" style="8"/>
    <col min="12021" max="12021" width="69" style="8" customWidth="1"/>
    <col min="12022" max="12022" width="17.77734375" style="8" customWidth="1"/>
    <col min="12023" max="12023" width="5.77734375" style="8" customWidth="1"/>
    <col min="12024" max="12024" width="15.88671875" style="8" customWidth="1"/>
    <col min="12025" max="12025" width="5.6640625" style="8" customWidth="1"/>
    <col min="12026" max="12026" width="16.5546875" style="8" customWidth="1"/>
    <col min="12027" max="12027" width="5.77734375" style="8" customWidth="1"/>
    <col min="12028" max="12028" width="17.88671875" style="8" customWidth="1"/>
    <col min="12029" max="12029" width="5.77734375" style="8" customWidth="1"/>
    <col min="12030" max="12030" width="15.88671875" style="8" customWidth="1"/>
    <col min="12031" max="12031" width="5.6640625" style="8" customWidth="1"/>
    <col min="12032" max="12032" width="16.5546875" style="8" customWidth="1"/>
    <col min="12033" max="12033" width="5.88671875" style="8"/>
    <col min="12034" max="12034" width="8.77734375" style="8" customWidth="1"/>
    <col min="12035" max="12035" width="5.88671875" style="8"/>
    <col min="12036" max="12036" width="8" style="8" customWidth="1"/>
    <col min="12037" max="12037" width="6" style="8" bestFit="1" customWidth="1"/>
    <col min="12038" max="12276" width="5.88671875" style="8"/>
    <col min="12277" max="12277" width="69" style="8" customWidth="1"/>
    <col min="12278" max="12278" width="17.77734375" style="8" customWidth="1"/>
    <col min="12279" max="12279" width="5.77734375" style="8" customWidth="1"/>
    <col min="12280" max="12280" width="15.88671875" style="8" customWidth="1"/>
    <col min="12281" max="12281" width="5.6640625" style="8" customWidth="1"/>
    <col min="12282" max="12282" width="16.5546875" style="8" customWidth="1"/>
    <col min="12283" max="12283" width="5.77734375" style="8" customWidth="1"/>
    <col min="12284" max="12284" width="17.88671875" style="8" customWidth="1"/>
    <col min="12285" max="12285" width="5.77734375" style="8" customWidth="1"/>
    <col min="12286" max="12286" width="15.88671875" style="8" customWidth="1"/>
    <col min="12287" max="12287" width="5.6640625" style="8" customWidth="1"/>
    <col min="12288" max="12288" width="16.5546875" style="8" customWidth="1"/>
    <col min="12289" max="12289" width="5.88671875" style="8"/>
    <col min="12290" max="12290" width="8.77734375" style="8" customWidth="1"/>
    <col min="12291" max="12291" width="5.88671875" style="8"/>
    <col min="12292" max="12292" width="8" style="8" customWidth="1"/>
    <col min="12293" max="12293" width="6" style="8" bestFit="1" customWidth="1"/>
    <col min="12294" max="12532" width="5.88671875" style="8"/>
    <col min="12533" max="12533" width="69" style="8" customWidth="1"/>
    <col min="12534" max="12534" width="17.77734375" style="8" customWidth="1"/>
    <col min="12535" max="12535" width="5.77734375" style="8" customWidth="1"/>
    <col min="12536" max="12536" width="15.88671875" style="8" customWidth="1"/>
    <col min="12537" max="12537" width="5.6640625" style="8" customWidth="1"/>
    <col min="12538" max="12538" width="16.5546875" style="8" customWidth="1"/>
    <col min="12539" max="12539" width="5.77734375" style="8" customWidth="1"/>
    <col min="12540" max="12540" width="17.88671875" style="8" customWidth="1"/>
    <col min="12541" max="12541" width="5.77734375" style="8" customWidth="1"/>
    <col min="12542" max="12542" width="15.88671875" style="8" customWidth="1"/>
    <col min="12543" max="12543" width="5.6640625" style="8" customWidth="1"/>
    <col min="12544" max="12544" width="16.5546875" style="8" customWidth="1"/>
    <col min="12545" max="12545" width="5.88671875" style="8"/>
    <col min="12546" max="12546" width="8.77734375" style="8" customWidth="1"/>
    <col min="12547" max="12547" width="5.88671875" style="8"/>
    <col min="12548" max="12548" width="8" style="8" customWidth="1"/>
    <col min="12549" max="12549" width="6" style="8" bestFit="1" customWidth="1"/>
    <col min="12550" max="12788" width="5.88671875" style="8"/>
    <col min="12789" max="12789" width="69" style="8" customWidth="1"/>
    <col min="12790" max="12790" width="17.77734375" style="8" customWidth="1"/>
    <col min="12791" max="12791" width="5.77734375" style="8" customWidth="1"/>
    <col min="12792" max="12792" width="15.88671875" style="8" customWidth="1"/>
    <col min="12793" max="12793" width="5.6640625" style="8" customWidth="1"/>
    <col min="12794" max="12794" width="16.5546875" style="8" customWidth="1"/>
    <col min="12795" max="12795" width="5.77734375" style="8" customWidth="1"/>
    <col min="12796" max="12796" width="17.88671875" style="8" customWidth="1"/>
    <col min="12797" max="12797" width="5.77734375" style="8" customWidth="1"/>
    <col min="12798" max="12798" width="15.88671875" style="8" customWidth="1"/>
    <col min="12799" max="12799" width="5.6640625" style="8" customWidth="1"/>
    <col min="12800" max="12800" width="16.5546875" style="8" customWidth="1"/>
    <col min="12801" max="12801" width="5.88671875" style="8"/>
    <col min="12802" max="12802" width="8.77734375" style="8" customWidth="1"/>
    <col min="12803" max="12803" width="5.88671875" style="8"/>
    <col min="12804" max="12804" width="8" style="8" customWidth="1"/>
    <col min="12805" max="12805" width="6" style="8" bestFit="1" customWidth="1"/>
    <col min="12806" max="13044" width="5.88671875" style="8"/>
    <col min="13045" max="13045" width="69" style="8" customWidth="1"/>
    <col min="13046" max="13046" width="17.77734375" style="8" customWidth="1"/>
    <col min="13047" max="13047" width="5.77734375" style="8" customWidth="1"/>
    <col min="13048" max="13048" width="15.88671875" style="8" customWidth="1"/>
    <col min="13049" max="13049" width="5.6640625" style="8" customWidth="1"/>
    <col min="13050" max="13050" width="16.5546875" style="8" customWidth="1"/>
    <col min="13051" max="13051" width="5.77734375" style="8" customWidth="1"/>
    <col min="13052" max="13052" width="17.88671875" style="8" customWidth="1"/>
    <col min="13053" max="13053" width="5.77734375" style="8" customWidth="1"/>
    <col min="13054" max="13054" width="15.88671875" style="8" customWidth="1"/>
    <col min="13055" max="13055" width="5.6640625" style="8" customWidth="1"/>
    <col min="13056" max="13056" width="16.5546875" style="8" customWidth="1"/>
    <col min="13057" max="13057" width="5.88671875" style="8"/>
    <col min="13058" max="13058" width="8.77734375" style="8" customWidth="1"/>
    <col min="13059" max="13059" width="5.88671875" style="8"/>
    <col min="13060" max="13060" width="8" style="8" customWidth="1"/>
    <col min="13061" max="13061" width="6" style="8" bestFit="1" customWidth="1"/>
    <col min="13062" max="13300" width="5.88671875" style="8"/>
    <col min="13301" max="13301" width="69" style="8" customWidth="1"/>
    <col min="13302" max="13302" width="17.77734375" style="8" customWidth="1"/>
    <col min="13303" max="13303" width="5.77734375" style="8" customWidth="1"/>
    <col min="13304" max="13304" width="15.88671875" style="8" customWidth="1"/>
    <col min="13305" max="13305" width="5.6640625" style="8" customWidth="1"/>
    <col min="13306" max="13306" width="16.5546875" style="8" customWidth="1"/>
    <col min="13307" max="13307" width="5.77734375" style="8" customWidth="1"/>
    <col min="13308" max="13308" width="17.88671875" style="8" customWidth="1"/>
    <col min="13309" max="13309" width="5.77734375" style="8" customWidth="1"/>
    <col min="13310" max="13310" width="15.88671875" style="8" customWidth="1"/>
    <col min="13311" max="13311" width="5.6640625" style="8" customWidth="1"/>
    <col min="13312" max="13312" width="16.5546875" style="8" customWidth="1"/>
    <col min="13313" max="13313" width="5.88671875" style="8"/>
    <col min="13314" max="13314" width="8.77734375" style="8" customWidth="1"/>
    <col min="13315" max="13315" width="5.88671875" style="8"/>
    <col min="13316" max="13316" width="8" style="8" customWidth="1"/>
    <col min="13317" max="13317" width="6" style="8" bestFit="1" customWidth="1"/>
    <col min="13318" max="13556" width="5.88671875" style="8"/>
    <col min="13557" max="13557" width="69" style="8" customWidth="1"/>
    <col min="13558" max="13558" width="17.77734375" style="8" customWidth="1"/>
    <col min="13559" max="13559" width="5.77734375" style="8" customWidth="1"/>
    <col min="13560" max="13560" width="15.88671875" style="8" customWidth="1"/>
    <col min="13561" max="13561" width="5.6640625" style="8" customWidth="1"/>
    <col min="13562" max="13562" width="16.5546875" style="8" customWidth="1"/>
    <col min="13563" max="13563" width="5.77734375" style="8" customWidth="1"/>
    <col min="13564" max="13564" width="17.88671875" style="8" customWidth="1"/>
    <col min="13565" max="13565" width="5.77734375" style="8" customWidth="1"/>
    <col min="13566" max="13566" width="15.88671875" style="8" customWidth="1"/>
    <col min="13567" max="13567" width="5.6640625" style="8" customWidth="1"/>
    <col min="13568" max="13568" width="16.5546875" style="8" customWidth="1"/>
    <col min="13569" max="13569" width="5.88671875" style="8"/>
    <col min="13570" max="13570" width="8.77734375" style="8" customWidth="1"/>
    <col min="13571" max="13571" width="5.88671875" style="8"/>
    <col min="13572" max="13572" width="8" style="8" customWidth="1"/>
    <col min="13573" max="13573" width="6" style="8" bestFit="1" customWidth="1"/>
    <col min="13574" max="13812" width="5.88671875" style="8"/>
    <col min="13813" max="13813" width="69" style="8" customWidth="1"/>
    <col min="13814" max="13814" width="17.77734375" style="8" customWidth="1"/>
    <col min="13815" max="13815" width="5.77734375" style="8" customWidth="1"/>
    <col min="13816" max="13816" width="15.88671875" style="8" customWidth="1"/>
    <col min="13817" max="13817" width="5.6640625" style="8" customWidth="1"/>
    <col min="13818" max="13818" width="16.5546875" style="8" customWidth="1"/>
    <col min="13819" max="13819" width="5.77734375" style="8" customWidth="1"/>
    <col min="13820" max="13820" width="17.88671875" style="8" customWidth="1"/>
    <col min="13821" max="13821" width="5.77734375" style="8" customWidth="1"/>
    <col min="13822" max="13822" width="15.88671875" style="8" customWidth="1"/>
    <col min="13823" max="13823" width="5.6640625" style="8" customWidth="1"/>
    <col min="13824" max="13824" width="16.5546875" style="8" customWidth="1"/>
    <col min="13825" max="13825" width="5.88671875" style="8"/>
    <col min="13826" max="13826" width="8.77734375" style="8" customWidth="1"/>
    <col min="13827" max="13827" width="5.88671875" style="8"/>
    <col min="13828" max="13828" width="8" style="8" customWidth="1"/>
    <col min="13829" max="13829" width="6" style="8" bestFit="1" customWidth="1"/>
    <col min="13830" max="14068" width="5.88671875" style="8"/>
    <col min="14069" max="14069" width="69" style="8" customWidth="1"/>
    <col min="14070" max="14070" width="17.77734375" style="8" customWidth="1"/>
    <col min="14071" max="14071" width="5.77734375" style="8" customWidth="1"/>
    <col min="14072" max="14072" width="15.88671875" style="8" customWidth="1"/>
    <col min="14073" max="14073" width="5.6640625" style="8" customWidth="1"/>
    <col min="14074" max="14074" width="16.5546875" style="8" customWidth="1"/>
    <col min="14075" max="14075" width="5.77734375" style="8" customWidth="1"/>
    <col min="14076" max="14076" width="17.88671875" style="8" customWidth="1"/>
    <col min="14077" max="14077" width="5.77734375" style="8" customWidth="1"/>
    <col min="14078" max="14078" width="15.88671875" style="8" customWidth="1"/>
    <col min="14079" max="14079" width="5.6640625" style="8" customWidth="1"/>
    <col min="14080" max="14080" width="16.5546875" style="8" customWidth="1"/>
    <col min="14081" max="14081" width="5.88671875" style="8"/>
    <col min="14082" max="14082" width="8.77734375" style="8" customWidth="1"/>
    <col min="14083" max="14083" width="5.88671875" style="8"/>
    <col min="14084" max="14084" width="8" style="8" customWidth="1"/>
    <col min="14085" max="14085" width="6" style="8" bestFit="1" customWidth="1"/>
    <col min="14086" max="14324" width="5.88671875" style="8"/>
    <col min="14325" max="14325" width="69" style="8" customWidth="1"/>
    <col min="14326" max="14326" width="17.77734375" style="8" customWidth="1"/>
    <col min="14327" max="14327" width="5.77734375" style="8" customWidth="1"/>
    <col min="14328" max="14328" width="15.88671875" style="8" customWidth="1"/>
    <col min="14329" max="14329" width="5.6640625" style="8" customWidth="1"/>
    <col min="14330" max="14330" width="16.5546875" style="8" customWidth="1"/>
    <col min="14331" max="14331" width="5.77734375" style="8" customWidth="1"/>
    <col min="14332" max="14332" width="17.88671875" style="8" customWidth="1"/>
    <col min="14333" max="14333" width="5.77734375" style="8" customWidth="1"/>
    <col min="14334" max="14334" width="15.88671875" style="8" customWidth="1"/>
    <col min="14335" max="14335" width="5.6640625" style="8" customWidth="1"/>
    <col min="14336" max="14336" width="16.5546875" style="8" customWidth="1"/>
    <col min="14337" max="14337" width="5.88671875" style="8"/>
    <col min="14338" max="14338" width="8.77734375" style="8" customWidth="1"/>
    <col min="14339" max="14339" width="5.88671875" style="8"/>
    <col min="14340" max="14340" width="8" style="8" customWidth="1"/>
    <col min="14341" max="14341" width="6" style="8" bestFit="1" customWidth="1"/>
    <col min="14342" max="14580" width="5.88671875" style="8"/>
    <col min="14581" max="14581" width="69" style="8" customWidth="1"/>
    <col min="14582" max="14582" width="17.77734375" style="8" customWidth="1"/>
    <col min="14583" max="14583" width="5.77734375" style="8" customWidth="1"/>
    <col min="14584" max="14584" width="15.88671875" style="8" customWidth="1"/>
    <col min="14585" max="14585" width="5.6640625" style="8" customWidth="1"/>
    <col min="14586" max="14586" width="16.5546875" style="8" customWidth="1"/>
    <col min="14587" max="14587" width="5.77734375" style="8" customWidth="1"/>
    <col min="14588" max="14588" width="17.88671875" style="8" customWidth="1"/>
    <col min="14589" max="14589" width="5.77734375" style="8" customWidth="1"/>
    <col min="14590" max="14590" width="15.88671875" style="8" customWidth="1"/>
    <col min="14591" max="14591" width="5.6640625" style="8" customWidth="1"/>
    <col min="14592" max="14592" width="16.5546875" style="8" customWidth="1"/>
    <col min="14593" max="14593" width="5.88671875" style="8"/>
    <col min="14594" max="14594" width="8.77734375" style="8" customWidth="1"/>
    <col min="14595" max="14595" width="5.88671875" style="8"/>
    <col min="14596" max="14596" width="8" style="8" customWidth="1"/>
    <col min="14597" max="14597" width="6" style="8" bestFit="1" customWidth="1"/>
    <col min="14598" max="14836" width="5.88671875" style="8"/>
    <col min="14837" max="14837" width="69" style="8" customWidth="1"/>
    <col min="14838" max="14838" width="17.77734375" style="8" customWidth="1"/>
    <col min="14839" max="14839" width="5.77734375" style="8" customWidth="1"/>
    <col min="14840" max="14840" width="15.88671875" style="8" customWidth="1"/>
    <col min="14841" max="14841" width="5.6640625" style="8" customWidth="1"/>
    <col min="14842" max="14842" width="16.5546875" style="8" customWidth="1"/>
    <col min="14843" max="14843" width="5.77734375" style="8" customWidth="1"/>
    <col min="14844" max="14844" width="17.88671875" style="8" customWidth="1"/>
    <col min="14845" max="14845" width="5.77734375" style="8" customWidth="1"/>
    <col min="14846" max="14846" width="15.88671875" style="8" customWidth="1"/>
    <col min="14847" max="14847" width="5.6640625" style="8" customWidth="1"/>
    <col min="14848" max="14848" width="16.5546875" style="8" customWidth="1"/>
    <col min="14849" max="14849" width="5.88671875" style="8"/>
    <col min="14850" max="14850" width="8.77734375" style="8" customWidth="1"/>
    <col min="14851" max="14851" width="5.88671875" style="8"/>
    <col min="14852" max="14852" width="8" style="8" customWidth="1"/>
    <col min="14853" max="14853" width="6" style="8" bestFit="1" customWidth="1"/>
    <col min="14854" max="15092" width="5.88671875" style="8"/>
    <col min="15093" max="15093" width="69" style="8" customWidth="1"/>
    <col min="15094" max="15094" width="17.77734375" style="8" customWidth="1"/>
    <col min="15095" max="15095" width="5.77734375" style="8" customWidth="1"/>
    <col min="15096" max="15096" width="15.88671875" style="8" customWidth="1"/>
    <col min="15097" max="15097" width="5.6640625" style="8" customWidth="1"/>
    <col min="15098" max="15098" width="16.5546875" style="8" customWidth="1"/>
    <col min="15099" max="15099" width="5.77734375" style="8" customWidth="1"/>
    <col min="15100" max="15100" width="17.88671875" style="8" customWidth="1"/>
    <col min="15101" max="15101" width="5.77734375" style="8" customWidth="1"/>
    <col min="15102" max="15102" width="15.88671875" style="8" customWidth="1"/>
    <col min="15103" max="15103" width="5.6640625" style="8" customWidth="1"/>
    <col min="15104" max="15104" width="16.5546875" style="8" customWidth="1"/>
    <col min="15105" max="15105" width="5.88671875" style="8"/>
    <col min="15106" max="15106" width="8.77734375" style="8" customWidth="1"/>
    <col min="15107" max="15107" width="5.88671875" style="8"/>
    <col min="15108" max="15108" width="8" style="8" customWidth="1"/>
    <col min="15109" max="15109" width="6" style="8" bestFit="1" customWidth="1"/>
    <col min="15110" max="15348" width="5.88671875" style="8"/>
    <col min="15349" max="15349" width="69" style="8" customWidth="1"/>
    <col min="15350" max="15350" width="17.77734375" style="8" customWidth="1"/>
    <col min="15351" max="15351" width="5.77734375" style="8" customWidth="1"/>
    <col min="15352" max="15352" width="15.88671875" style="8" customWidth="1"/>
    <col min="15353" max="15353" width="5.6640625" style="8" customWidth="1"/>
    <col min="15354" max="15354" width="16.5546875" style="8" customWidth="1"/>
    <col min="15355" max="15355" width="5.77734375" style="8" customWidth="1"/>
    <col min="15356" max="15356" width="17.88671875" style="8" customWidth="1"/>
    <col min="15357" max="15357" width="5.77734375" style="8" customWidth="1"/>
    <col min="15358" max="15358" width="15.88671875" style="8" customWidth="1"/>
    <col min="15359" max="15359" width="5.6640625" style="8" customWidth="1"/>
    <col min="15360" max="15360" width="16.5546875" style="8" customWidth="1"/>
    <col min="15361" max="15361" width="5.88671875" style="8"/>
    <col min="15362" max="15362" width="8.77734375" style="8" customWidth="1"/>
    <col min="15363" max="15363" width="5.88671875" style="8"/>
    <col min="15364" max="15364" width="8" style="8" customWidth="1"/>
    <col min="15365" max="15365" width="6" style="8" bestFit="1" customWidth="1"/>
    <col min="15366" max="15604" width="5.88671875" style="8"/>
    <col min="15605" max="15605" width="69" style="8" customWidth="1"/>
    <col min="15606" max="15606" width="17.77734375" style="8" customWidth="1"/>
    <col min="15607" max="15607" width="5.77734375" style="8" customWidth="1"/>
    <col min="15608" max="15608" width="15.88671875" style="8" customWidth="1"/>
    <col min="15609" max="15609" width="5.6640625" style="8" customWidth="1"/>
    <col min="15610" max="15610" width="16.5546875" style="8" customWidth="1"/>
    <col min="15611" max="15611" width="5.77734375" style="8" customWidth="1"/>
    <col min="15612" max="15612" width="17.88671875" style="8" customWidth="1"/>
    <col min="15613" max="15613" width="5.77734375" style="8" customWidth="1"/>
    <col min="15614" max="15614" width="15.88671875" style="8" customWidth="1"/>
    <col min="15615" max="15615" width="5.6640625" style="8" customWidth="1"/>
    <col min="15616" max="15616" width="16.5546875" style="8" customWidth="1"/>
    <col min="15617" max="15617" width="5.88671875" style="8"/>
    <col min="15618" max="15618" width="8.77734375" style="8" customWidth="1"/>
    <col min="15619" max="15619" width="5.88671875" style="8"/>
    <col min="15620" max="15620" width="8" style="8" customWidth="1"/>
    <col min="15621" max="15621" width="6" style="8" bestFit="1" customWidth="1"/>
    <col min="15622" max="15860" width="5.88671875" style="8"/>
    <col min="15861" max="15861" width="69" style="8" customWidth="1"/>
    <col min="15862" max="15862" width="17.77734375" style="8" customWidth="1"/>
    <col min="15863" max="15863" width="5.77734375" style="8" customWidth="1"/>
    <col min="15864" max="15864" width="15.88671875" style="8" customWidth="1"/>
    <col min="15865" max="15865" width="5.6640625" style="8" customWidth="1"/>
    <col min="15866" max="15866" width="16.5546875" style="8" customWidth="1"/>
    <col min="15867" max="15867" width="5.77734375" style="8" customWidth="1"/>
    <col min="15868" max="15868" width="17.88671875" style="8" customWidth="1"/>
    <col min="15869" max="15869" width="5.77734375" style="8" customWidth="1"/>
    <col min="15870" max="15870" width="15.88671875" style="8" customWidth="1"/>
    <col min="15871" max="15871" width="5.6640625" style="8" customWidth="1"/>
    <col min="15872" max="15872" width="16.5546875" style="8" customWidth="1"/>
    <col min="15873" max="15873" width="5.88671875" style="8"/>
    <col min="15874" max="15874" width="8.77734375" style="8" customWidth="1"/>
    <col min="15875" max="15875" width="5.88671875" style="8"/>
    <col min="15876" max="15876" width="8" style="8" customWidth="1"/>
    <col min="15877" max="15877" width="6" style="8" bestFit="1" customWidth="1"/>
    <col min="15878" max="16116" width="5.88671875" style="8"/>
    <col min="16117" max="16117" width="69" style="8" customWidth="1"/>
    <col min="16118" max="16118" width="17.77734375" style="8" customWidth="1"/>
    <col min="16119" max="16119" width="5.77734375" style="8" customWidth="1"/>
    <col min="16120" max="16120" width="15.88671875" style="8" customWidth="1"/>
    <col min="16121" max="16121" width="5.6640625" style="8" customWidth="1"/>
    <col min="16122" max="16122" width="16.5546875" style="8" customWidth="1"/>
    <col min="16123" max="16123" width="5.77734375" style="8" customWidth="1"/>
    <col min="16124" max="16124" width="17.88671875" style="8" customWidth="1"/>
    <col min="16125" max="16125" width="5.77734375" style="8" customWidth="1"/>
    <col min="16126" max="16126" width="15.88671875" style="8" customWidth="1"/>
    <col min="16127" max="16127" width="5.6640625" style="8" customWidth="1"/>
    <col min="16128" max="16128" width="16.5546875" style="8" customWidth="1"/>
    <col min="16129" max="16129" width="5.88671875" style="8"/>
    <col min="16130" max="16130" width="8.77734375" style="8" customWidth="1"/>
    <col min="16131" max="16131" width="5.88671875" style="8"/>
    <col min="16132" max="16132" width="8" style="8" customWidth="1"/>
    <col min="16133" max="16133" width="6" style="8" bestFit="1" customWidth="1"/>
    <col min="16134" max="16384" width="5.88671875" style="8"/>
  </cols>
  <sheetData>
    <row r="1" spans="1:10">
      <c r="A1" s="60" t="s">
        <v>119</v>
      </c>
      <c r="B1" s="76"/>
      <c r="C1" s="76"/>
      <c r="D1" s="76"/>
      <c r="F1" s="76"/>
      <c r="G1" s="76"/>
      <c r="H1" s="76"/>
    </row>
    <row r="2" spans="1:10">
      <c r="A2" s="60" t="s">
        <v>20</v>
      </c>
      <c r="B2" s="76"/>
      <c r="C2" s="76"/>
      <c r="D2" s="61"/>
      <c r="F2" s="76"/>
      <c r="G2" s="76"/>
      <c r="H2" s="61"/>
    </row>
    <row r="3" spans="1:10">
      <c r="A3" s="60" t="s">
        <v>99</v>
      </c>
      <c r="B3" s="76"/>
      <c r="C3" s="76"/>
      <c r="D3" s="61"/>
      <c r="F3" s="76"/>
      <c r="G3" s="76"/>
      <c r="H3" s="61"/>
    </row>
    <row r="4" spans="1:10">
      <c r="A4" s="60"/>
      <c r="B4" s="76"/>
      <c r="C4" s="76"/>
      <c r="D4" s="61"/>
      <c r="F4" s="76"/>
      <c r="G4" s="76"/>
      <c r="H4" s="61"/>
    </row>
    <row r="5" spans="1:10" s="9" customFormat="1" ht="10.5" customHeight="1">
      <c r="A5" s="77"/>
      <c r="B5" s="78"/>
      <c r="C5" s="78"/>
      <c r="D5" s="79"/>
      <c r="F5" s="78"/>
      <c r="G5" s="78"/>
      <c r="H5" s="79"/>
    </row>
    <row r="6" spans="1:10" s="1" customFormat="1" ht="10.5" customHeight="1">
      <c r="A6" s="66"/>
      <c r="B6" s="80"/>
      <c r="C6" s="66"/>
      <c r="D6" s="66"/>
      <c r="F6" s="80"/>
      <c r="G6" s="66"/>
      <c r="H6" s="66"/>
    </row>
    <row r="7" spans="1:10" s="1" customFormat="1" ht="21" thickBot="1">
      <c r="A7" s="81"/>
      <c r="B7" s="344" t="s">
        <v>118</v>
      </c>
      <c r="C7" s="344"/>
      <c r="D7" s="344"/>
      <c r="F7" s="344" t="s">
        <v>148</v>
      </c>
      <c r="G7" s="344"/>
      <c r="H7" s="344"/>
    </row>
    <row r="8" spans="1:10" s="1" customFormat="1" ht="8.25" customHeight="1">
      <c r="A8" s="81"/>
      <c r="B8" s="82"/>
      <c r="C8" s="327"/>
      <c r="D8" s="83"/>
      <c r="E8" s="330"/>
      <c r="F8" s="82"/>
      <c r="G8" s="82"/>
      <c r="H8" s="83"/>
    </row>
    <row r="9" spans="1:10" s="1" customFormat="1" ht="32.25">
      <c r="A9" s="81"/>
      <c r="B9" s="231" t="s">
        <v>154</v>
      </c>
      <c r="C9" s="328"/>
      <c r="D9" s="231" t="s">
        <v>152</v>
      </c>
      <c r="F9" s="231" t="s">
        <v>154</v>
      </c>
      <c r="G9" s="328"/>
      <c r="H9" s="231" t="s">
        <v>152</v>
      </c>
    </row>
    <row r="10" spans="1:10" s="1" customFormat="1">
      <c r="A10" s="91" t="s">
        <v>146</v>
      </c>
      <c r="B10" s="84"/>
      <c r="C10" s="85"/>
      <c r="D10" s="84"/>
      <c r="F10" s="84"/>
      <c r="G10" s="85"/>
      <c r="H10" s="84"/>
    </row>
    <row r="11" spans="1:10" s="1" customFormat="1">
      <c r="A11" s="86" t="s">
        <v>104</v>
      </c>
      <c r="B11" s="57"/>
      <c r="C11" s="87"/>
      <c r="D11" s="58"/>
      <c r="E11" s="6"/>
      <c r="F11" s="57"/>
      <c r="G11" s="87"/>
      <c r="H11" s="58"/>
      <c r="I11" s="6"/>
      <c r="J11" s="6"/>
    </row>
    <row r="12" spans="1:10" s="1" customFormat="1">
      <c r="A12" s="86" t="s">
        <v>79</v>
      </c>
      <c r="B12" s="57">
        <v>-485</v>
      </c>
      <c r="C12" s="87"/>
      <c r="D12" s="58">
        <v>-455</v>
      </c>
      <c r="E12" s="6"/>
      <c r="F12" s="57">
        <v>-1456</v>
      </c>
      <c r="G12" s="87"/>
      <c r="H12" s="58">
        <v>-1366</v>
      </c>
      <c r="I12" s="6"/>
      <c r="J12" s="6"/>
    </row>
    <row r="13" spans="1:10" s="1" customFormat="1">
      <c r="A13" s="86" t="s">
        <v>80</v>
      </c>
      <c r="B13" s="88">
        <v>-278</v>
      </c>
      <c r="C13" s="89"/>
      <c r="D13" s="90">
        <v>-224</v>
      </c>
      <c r="E13" s="6"/>
      <c r="F13" s="88">
        <v>-834</v>
      </c>
      <c r="G13" s="89"/>
      <c r="H13" s="90">
        <v>-674</v>
      </c>
      <c r="I13" s="6"/>
      <c r="J13" s="6"/>
    </row>
    <row r="14" spans="1:10" s="1" customFormat="1">
      <c r="A14" s="86" t="s">
        <v>104</v>
      </c>
      <c r="B14" s="101">
        <v>-207</v>
      </c>
      <c r="C14" s="87"/>
      <c r="D14" s="97">
        <v>-231</v>
      </c>
      <c r="E14" s="6"/>
      <c r="F14" s="101">
        <v>-622</v>
      </c>
      <c r="G14" s="87"/>
      <c r="H14" s="97">
        <v>-692</v>
      </c>
      <c r="I14" s="6"/>
      <c r="J14" s="6"/>
    </row>
    <row r="15" spans="1:10" s="1" customFormat="1">
      <c r="A15" s="86" t="s">
        <v>176</v>
      </c>
      <c r="B15" s="101">
        <v>-23</v>
      </c>
      <c r="C15" s="87"/>
      <c r="D15" s="97">
        <v>-39</v>
      </c>
      <c r="E15" s="6"/>
      <c r="F15" s="101">
        <v>-23</v>
      </c>
      <c r="G15" s="87"/>
      <c r="H15" s="97">
        <v>-136</v>
      </c>
      <c r="I15" s="6"/>
      <c r="J15" s="6"/>
    </row>
    <row r="16" spans="1:10" s="1" customFormat="1">
      <c r="A16" s="86" t="s">
        <v>135</v>
      </c>
      <c r="B16" s="101">
        <v>-42</v>
      </c>
      <c r="C16" s="87"/>
      <c r="D16" s="97">
        <v>-37</v>
      </c>
      <c r="E16" s="6"/>
      <c r="F16" s="101">
        <v>-129</v>
      </c>
      <c r="G16" s="87"/>
      <c r="H16" s="97">
        <v>-116</v>
      </c>
      <c r="I16" s="6"/>
      <c r="J16" s="6"/>
    </row>
    <row r="17" spans="1:10" s="1" customFormat="1">
      <c r="A17" s="86" t="s">
        <v>78</v>
      </c>
      <c r="B17" s="88">
        <v>-64</v>
      </c>
      <c r="C17" s="89"/>
      <c r="D17" s="90">
        <v>-7</v>
      </c>
      <c r="E17" s="6"/>
      <c r="F17" s="88">
        <v>-160</v>
      </c>
      <c r="G17" s="89"/>
      <c r="H17" s="90">
        <v>-35</v>
      </c>
      <c r="I17" s="6"/>
      <c r="J17" s="6"/>
    </row>
    <row r="18" spans="1:10" s="1" customFormat="1" ht="21" thickBot="1">
      <c r="A18" s="91" t="s">
        <v>167</v>
      </c>
      <c r="B18" s="102">
        <v>-336</v>
      </c>
      <c r="C18" s="103"/>
      <c r="D18" s="104">
        <v>-314</v>
      </c>
      <c r="E18" s="6"/>
      <c r="F18" s="102">
        <v>-934</v>
      </c>
      <c r="G18" s="103"/>
      <c r="H18" s="104">
        <v>-979</v>
      </c>
      <c r="I18" s="6"/>
      <c r="J18" s="6"/>
    </row>
    <row r="19" spans="1:10" s="1" customFormat="1" ht="21" thickTop="1">
      <c r="A19" s="91"/>
      <c r="B19" s="105"/>
      <c r="C19" s="105"/>
      <c r="D19" s="106"/>
      <c r="E19" s="6"/>
      <c r="F19" s="105"/>
      <c r="G19" s="105"/>
      <c r="H19" s="106"/>
      <c r="I19" s="6"/>
      <c r="J19" s="6"/>
    </row>
    <row r="20" spans="1:10">
      <c r="A20" s="332" t="s">
        <v>175</v>
      </c>
      <c r="B20" s="108"/>
      <c r="C20" s="108"/>
      <c r="D20" s="108"/>
      <c r="E20" s="108"/>
      <c r="F20" s="108"/>
      <c r="G20" s="108"/>
      <c r="H20" s="108"/>
      <c r="I20" s="108"/>
      <c r="J20" s="108"/>
    </row>
    <row r="21" spans="1:10">
      <c r="A21" s="332" t="s">
        <v>178</v>
      </c>
      <c r="B21" s="108"/>
      <c r="C21" s="108"/>
      <c r="D21" s="108"/>
      <c r="E21" s="108"/>
      <c r="F21" s="108"/>
      <c r="G21" s="108"/>
      <c r="H21" s="108"/>
      <c r="I21" s="108"/>
    </row>
    <row r="22" spans="1:10">
      <c r="A22" s="86" t="s">
        <v>180</v>
      </c>
    </row>
    <row r="23" spans="1:10">
      <c r="A23" s="86" t="s">
        <v>179</v>
      </c>
    </row>
    <row r="25" spans="1:10">
      <c r="A25" s="334"/>
    </row>
  </sheetData>
  <mergeCells count="2">
    <mergeCell ref="B7:D7"/>
    <mergeCell ref="F7:H7"/>
  </mergeCells>
  <phoneticPr fontId="0" type="noConversion"/>
  <pageMargins left="0.75" right="0.5" top="0.5" bottom="0.5" header="0.5" footer="0.25"/>
  <pageSetup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F45"/>
  <sheetViews>
    <sheetView zoomScale="58" zoomScaleNormal="58" workbookViewId="0"/>
  </sheetViews>
  <sheetFormatPr defaultColWidth="8.88671875" defaultRowHeight="20.25"/>
  <cols>
    <col min="1" max="1" width="65.109375" style="112" customWidth="1"/>
    <col min="2" max="3" width="16.6640625" style="112" customWidth="1"/>
    <col min="4" max="4" width="2.5546875" style="2" bestFit="1" customWidth="1"/>
    <col min="5" max="5" width="16.6640625" style="112" customWidth="1"/>
    <col min="6" max="6" width="2.5546875" style="2" bestFit="1" customWidth="1"/>
    <col min="7" max="16384" width="8.88671875" style="112"/>
  </cols>
  <sheetData>
    <row r="1" spans="1:5">
      <c r="A1" s="109" t="s">
        <v>119</v>
      </c>
      <c r="B1" s="192"/>
      <c r="C1" s="194"/>
      <c r="E1" s="194"/>
    </row>
    <row r="2" spans="1:5">
      <c r="A2" s="109" t="s">
        <v>93</v>
      </c>
      <c r="B2" s="192"/>
      <c r="C2" s="194"/>
      <c r="E2" s="194"/>
    </row>
    <row r="3" spans="1:5">
      <c r="A3" s="109" t="s">
        <v>142</v>
      </c>
      <c r="B3" s="192"/>
      <c r="C3" s="194"/>
      <c r="E3" s="194"/>
    </row>
    <row r="4" spans="1:5">
      <c r="A4" s="109"/>
      <c r="B4" s="192"/>
      <c r="C4" s="194"/>
      <c r="E4" s="194"/>
    </row>
    <row r="5" spans="1:5">
      <c r="A5" s="109"/>
      <c r="B5" s="192"/>
      <c r="C5" s="195"/>
      <c r="E5" s="195"/>
    </row>
    <row r="6" spans="1:5">
      <c r="A6" s="196"/>
      <c r="B6" s="192"/>
      <c r="C6" s="197"/>
      <c r="E6" s="197"/>
    </row>
    <row r="7" spans="1:5" ht="40.5">
      <c r="A7" s="193"/>
      <c r="B7" s="192"/>
      <c r="C7" s="198" t="s">
        <v>149</v>
      </c>
      <c r="E7" s="198" t="s">
        <v>125</v>
      </c>
    </row>
    <row r="8" spans="1:5">
      <c r="A8" s="109" t="s">
        <v>17</v>
      </c>
      <c r="B8" s="192"/>
      <c r="C8" s="326"/>
      <c r="E8" s="326"/>
    </row>
    <row r="9" spans="1:5">
      <c r="A9" s="200" t="s">
        <v>71</v>
      </c>
      <c r="B9" s="192"/>
      <c r="C9" s="199"/>
      <c r="E9" s="199"/>
    </row>
    <row r="10" spans="1:5">
      <c r="A10" s="200" t="s">
        <v>52</v>
      </c>
      <c r="B10" s="192"/>
      <c r="C10" s="201">
        <v>4652</v>
      </c>
      <c r="E10" s="202">
        <v>3582</v>
      </c>
    </row>
    <row r="11" spans="1:5">
      <c r="A11" s="200" t="s">
        <v>85</v>
      </c>
      <c r="B11" s="192"/>
      <c r="C11" s="31">
        <v>6428</v>
      </c>
      <c r="E11" s="7">
        <v>6064</v>
      </c>
    </row>
    <row r="12" spans="1:5">
      <c r="A12" s="200" t="s">
        <v>107</v>
      </c>
      <c r="B12" s="192"/>
      <c r="C12" s="31">
        <v>2878</v>
      </c>
      <c r="E12" s="7">
        <v>2481</v>
      </c>
    </row>
    <row r="13" spans="1:5">
      <c r="A13" s="200" t="s">
        <v>53</v>
      </c>
      <c r="B13" s="192"/>
      <c r="C13" s="31">
        <v>1281</v>
      </c>
      <c r="E13" s="7">
        <v>1339</v>
      </c>
    </row>
    <row r="14" spans="1:5">
      <c r="A14" s="200" t="s">
        <v>54</v>
      </c>
      <c r="B14" s="192"/>
      <c r="C14" s="336">
        <f>549+3</f>
        <v>552</v>
      </c>
      <c r="E14" s="203">
        <v>628</v>
      </c>
    </row>
    <row r="15" spans="1:5">
      <c r="A15" s="204" t="s">
        <v>58</v>
      </c>
      <c r="B15" s="192"/>
      <c r="C15" s="205">
        <v>15791</v>
      </c>
      <c r="E15" s="206">
        <v>14094</v>
      </c>
    </row>
    <row r="16" spans="1:5">
      <c r="A16" s="193"/>
      <c r="B16" s="192"/>
      <c r="C16" s="337"/>
      <c r="E16" s="207"/>
    </row>
    <row r="17" spans="1:5">
      <c r="A17" s="200" t="s">
        <v>108</v>
      </c>
      <c r="B17" s="192"/>
      <c r="C17" s="31">
        <v>4486</v>
      </c>
      <c r="E17" s="7">
        <v>4611</v>
      </c>
    </row>
    <row r="18" spans="1:5">
      <c r="A18" s="194" t="s">
        <v>18</v>
      </c>
      <c r="B18" s="192"/>
      <c r="C18" s="338">
        <v>10183</v>
      </c>
      <c r="E18" s="208">
        <v>10148</v>
      </c>
    </row>
    <row r="19" spans="1:5">
      <c r="A19" s="194" t="s">
        <v>55</v>
      </c>
      <c r="B19" s="192"/>
      <c r="C19" s="31">
        <v>4073</v>
      </c>
      <c r="E19" s="7">
        <v>4388</v>
      </c>
    </row>
    <row r="20" spans="1:5">
      <c r="A20" s="194" t="s">
        <v>109</v>
      </c>
      <c r="B20" s="209"/>
      <c r="C20" s="336">
        <f>791+135+192+3670</f>
        <v>4788</v>
      </c>
      <c r="E20" s="203">
        <v>4667</v>
      </c>
    </row>
    <row r="21" spans="1:5" ht="21" thickBot="1">
      <c r="A21" s="109" t="s">
        <v>56</v>
      </c>
      <c r="B21" s="210"/>
      <c r="C21" s="211">
        <v>39321</v>
      </c>
      <c r="E21" s="212">
        <v>37908</v>
      </c>
    </row>
    <row r="22" spans="1:5" ht="21" thickTop="1">
      <c r="A22" s="193"/>
      <c r="B22" s="192"/>
      <c r="C22" s="339"/>
      <c r="E22" s="213"/>
    </row>
    <row r="23" spans="1:5">
      <c r="A23" s="109" t="s">
        <v>111</v>
      </c>
      <c r="B23" s="214"/>
      <c r="C23" s="340"/>
      <c r="E23" s="215"/>
    </row>
    <row r="24" spans="1:5">
      <c r="A24" s="200" t="s">
        <v>59</v>
      </c>
      <c r="B24" s="214"/>
      <c r="C24" s="340"/>
      <c r="E24" s="215"/>
    </row>
    <row r="25" spans="1:5">
      <c r="A25" s="200" t="s">
        <v>60</v>
      </c>
      <c r="B25" s="214"/>
      <c r="C25" s="201">
        <v>2184</v>
      </c>
      <c r="E25" s="202">
        <v>2269</v>
      </c>
    </row>
    <row r="26" spans="1:5">
      <c r="A26" s="200" t="s">
        <v>61</v>
      </c>
      <c r="B26" s="214"/>
      <c r="C26" s="129">
        <v>6396</v>
      </c>
      <c r="E26" s="188">
        <v>6399</v>
      </c>
    </row>
    <row r="27" spans="1:5">
      <c r="A27" s="200" t="s">
        <v>110</v>
      </c>
      <c r="B27" s="214"/>
      <c r="C27" s="129">
        <v>1725</v>
      </c>
      <c r="E27" s="188">
        <v>1664</v>
      </c>
    </row>
    <row r="28" spans="1:5">
      <c r="A28" s="200" t="s">
        <v>143</v>
      </c>
      <c r="B28" s="214"/>
      <c r="C28" s="129">
        <v>150</v>
      </c>
      <c r="E28" s="188">
        <v>0</v>
      </c>
    </row>
    <row r="29" spans="1:5">
      <c r="A29" s="200" t="s">
        <v>62</v>
      </c>
      <c r="B29" s="192"/>
      <c r="C29" s="216">
        <f>2155+58</f>
        <v>2213</v>
      </c>
      <c r="E29" s="217">
        <v>1798</v>
      </c>
    </row>
    <row r="30" spans="1:5">
      <c r="A30" s="200" t="s">
        <v>63</v>
      </c>
      <c r="B30" s="192"/>
      <c r="C30" s="129">
        <v>12668</v>
      </c>
      <c r="E30" s="188">
        <v>12130</v>
      </c>
    </row>
    <row r="31" spans="1:5">
      <c r="A31" s="194"/>
      <c r="B31" s="192"/>
      <c r="C31" s="339"/>
      <c r="E31" s="213"/>
    </row>
    <row r="32" spans="1:5">
      <c r="A32" s="200" t="s">
        <v>64</v>
      </c>
      <c r="B32" s="192"/>
      <c r="C32" s="31">
        <v>6374</v>
      </c>
      <c r="E32" s="7">
        <v>6460</v>
      </c>
    </row>
    <row r="33" spans="1:5">
      <c r="A33" s="200" t="s">
        <v>65</v>
      </c>
      <c r="B33" s="192"/>
      <c r="C33" s="31">
        <v>12967</v>
      </c>
      <c r="E33" s="7">
        <v>13502</v>
      </c>
    </row>
    <row r="34" spans="1:5">
      <c r="A34" s="200" t="s">
        <v>66</v>
      </c>
      <c r="B34" s="209"/>
      <c r="C34" s="31">
        <v>1245</v>
      </c>
      <c r="E34" s="7">
        <v>1274</v>
      </c>
    </row>
    <row r="35" spans="1:5">
      <c r="A35" s="200" t="s">
        <v>112</v>
      </c>
      <c r="B35" s="209"/>
      <c r="C35" s="336">
        <v>3625</v>
      </c>
      <c r="E35" s="203">
        <v>3541</v>
      </c>
    </row>
    <row r="36" spans="1:5">
      <c r="A36" s="109" t="s">
        <v>57</v>
      </c>
      <c r="B36" s="209"/>
      <c r="C36" s="205">
        <v>36879</v>
      </c>
      <c r="E36" s="206">
        <v>36907</v>
      </c>
    </row>
    <row r="37" spans="1:5">
      <c r="A37" s="200"/>
      <c r="B37" s="209"/>
      <c r="C37" s="31"/>
      <c r="E37" s="7"/>
    </row>
    <row r="38" spans="1:5">
      <c r="A38" s="200" t="s">
        <v>67</v>
      </c>
      <c r="B38" s="209"/>
      <c r="C38" s="31"/>
      <c r="E38" s="7"/>
    </row>
    <row r="39" spans="1:5">
      <c r="A39" s="200" t="s">
        <v>68</v>
      </c>
      <c r="B39" s="209"/>
      <c r="C39" s="31">
        <v>321</v>
      </c>
      <c r="E39" s="7">
        <v>321</v>
      </c>
    </row>
    <row r="40" spans="1:5">
      <c r="A40" s="200" t="s">
        <v>72</v>
      </c>
      <c r="B40" s="209"/>
      <c r="C40" s="31">
        <v>0</v>
      </c>
      <c r="E40" s="7">
        <v>0</v>
      </c>
    </row>
    <row r="41" spans="1:5">
      <c r="A41" s="200" t="s">
        <v>69</v>
      </c>
      <c r="B41" s="209"/>
      <c r="C41" s="31">
        <v>12703</v>
      </c>
      <c r="E41" s="7">
        <v>11937</v>
      </c>
    </row>
    <row r="42" spans="1:5">
      <c r="A42" s="200" t="s">
        <v>70</v>
      </c>
      <c r="B42" s="209"/>
      <c r="C42" s="336">
        <v>-10582</v>
      </c>
      <c r="E42" s="203">
        <v>-11257</v>
      </c>
    </row>
    <row r="43" spans="1:5">
      <c r="A43" s="200" t="s">
        <v>74</v>
      </c>
      <c r="B43" s="209"/>
      <c r="C43" s="336">
        <v>2442</v>
      </c>
      <c r="E43" s="203">
        <v>1001</v>
      </c>
    </row>
    <row r="44" spans="1:5" ht="21" thickBot="1">
      <c r="A44" s="109" t="s">
        <v>90</v>
      </c>
      <c r="B44" s="210"/>
      <c r="C44" s="211">
        <v>39321</v>
      </c>
      <c r="E44" s="212">
        <v>37908</v>
      </c>
    </row>
    <row r="45" spans="1:5" ht="21" thickTop="1">
      <c r="A45" s="218"/>
      <c r="B45" s="192"/>
      <c r="C45" s="213"/>
      <c r="E45" s="213"/>
    </row>
  </sheetData>
  <phoneticPr fontId="0" type="noConversion"/>
  <pageMargins left="0.75" right="0.5" top="0.5" bottom="0.5" header="0.5" footer="0.25"/>
  <pageSetup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G47"/>
  <sheetViews>
    <sheetView zoomScale="66" zoomScaleNormal="66" workbookViewId="0">
      <selection activeCell="F19" sqref="F19"/>
    </sheetView>
  </sheetViews>
  <sheetFormatPr defaultColWidth="16.88671875" defaultRowHeight="20.25"/>
  <cols>
    <col min="1" max="1" width="93.33203125" style="24" customWidth="1"/>
    <col min="2" max="2" width="16.6640625" style="24" customWidth="1"/>
    <col min="3" max="3" width="3.21875" style="24" customWidth="1"/>
    <col min="4" max="4" width="16.6640625" style="24" customWidth="1"/>
    <col min="5" max="16384" width="16.88671875" style="24"/>
  </cols>
  <sheetData>
    <row r="1" spans="1:5">
      <c r="A1" s="11" t="s">
        <v>119</v>
      </c>
      <c r="B1" s="13"/>
      <c r="C1" s="13"/>
      <c r="D1" s="13"/>
    </row>
    <row r="2" spans="1:5">
      <c r="A2" s="11" t="s">
        <v>94</v>
      </c>
      <c r="B2" s="25"/>
      <c r="C2" s="25"/>
      <c r="D2" s="25"/>
    </row>
    <row r="3" spans="1:5">
      <c r="A3" s="11" t="s">
        <v>99</v>
      </c>
      <c r="B3" s="25"/>
      <c r="C3" s="25"/>
      <c r="D3" s="25"/>
    </row>
    <row r="4" spans="1:5">
      <c r="A4" s="11"/>
      <c r="B4" s="13"/>
      <c r="C4" s="13"/>
      <c r="D4" s="26"/>
    </row>
    <row r="5" spans="1:5" ht="6" customHeight="1">
      <c r="A5" s="11"/>
      <c r="B5" s="13"/>
      <c r="C5" s="13"/>
      <c r="D5" s="26"/>
    </row>
    <row r="6" spans="1:5" ht="21" thickBot="1">
      <c r="A6" s="12"/>
      <c r="B6" s="347" t="s">
        <v>148</v>
      </c>
      <c r="C6" s="347"/>
      <c r="D6" s="347"/>
    </row>
    <row r="7" spans="1:5" ht="8.25" customHeight="1">
      <c r="A7" s="12"/>
      <c r="B7" s="26"/>
      <c r="C7" s="26"/>
      <c r="D7" s="25"/>
    </row>
    <row r="8" spans="1:5" ht="40.5">
      <c r="A8" s="12"/>
      <c r="B8" s="96" t="s">
        <v>149</v>
      </c>
      <c r="C8" s="325"/>
      <c r="D8" s="96" t="s">
        <v>155</v>
      </c>
      <c r="E8" s="329"/>
    </row>
    <row r="9" spans="1:5" ht="6" customHeight="1">
      <c r="A9" s="12"/>
      <c r="B9" s="13"/>
      <c r="C9" s="13"/>
      <c r="D9" s="13"/>
    </row>
    <row r="10" spans="1:5">
      <c r="A10" s="11" t="s">
        <v>126</v>
      </c>
      <c r="B10" s="179"/>
      <c r="C10" s="27"/>
      <c r="D10" s="180"/>
    </row>
    <row r="11" spans="1:5">
      <c r="A11" s="14" t="s">
        <v>4</v>
      </c>
      <c r="B11" s="28">
        <v>2176</v>
      </c>
      <c r="C11" s="29"/>
      <c r="D11" s="29">
        <v>1972</v>
      </c>
    </row>
    <row r="12" spans="1:5">
      <c r="A12" s="14" t="s">
        <v>115</v>
      </c>
      <c r="B12" s="22"/>
      <c r="C12" s="27"/>
      <c r="D12" s="23"/>
    </row>
    <row r="13" spans="1:5">
      <c r="A13" s="30" t="s">
        <v>91</v>
      </c>
      <c r="B13" s="15">
        <v>711</v>
      </c>
      <c r="C13" s="16"/>
      <c r="D13" s="92">
        <v>739</v>
      </c>
    </row>
    <row r="14" spans="1:5">
      <c r="A14" s="30" t="s">
        <v>75</v>
      </c>
      <c r="B14" s="31">
        <v>129</v>
      </c>
      <c r="C14" s="16"/>
      <c r="D14" s="16">
        <v>116</v>
      </c>
    </row>
    <row r="15" spans="1:5">
      <c r="A15" s="30" t="s">
        <v>139</v>
      </c>
      <c r="B15" s="31">
        <v>23</v>
      </c>
      <c r="C15" s="16"/>
      <c r="D15" s="16">
        <v>136</v>
      </c>
    </row>
    <row r="16" spans="1:5">
      <c r="A16" s="30" t="s">
        <v>132</v>
      </c>
      <c r="B16" s="31">
        <v>0</v>
      </c>
      <c r="C16" s="16"/>
      <c r="D16" s="16">
        <v>-89</v>
      </c>
    </row>
    <row r="17" spans="1:4">
      <c r="A17" s="30" t="s">
        <v>157</v>
      </c>
      <c r="B17" s="31">
        <v>0</v>
      </c>
      <c r="C17" s="16"/>
      <c r="D17" s="16">
        <v>-81</v>
      </c>
    </row>
    <row r="18" spans="1:4">
      <c r="A18" s="21" t="s">
        <v>113</v>
      </c>
      <c r="B18" s="31"/>
      <c r="C18" s="16"/>
      <c r="D18" s="16"/>
    </row>
    <row r="19" spans="1:4">
      <c r="A19" s="30" t="s">
        <v>87</v>
      </c>
      <c r="B19" s="31">
        <v>-365</v>
      </c>
      <c r="C19" s="16"/>
      <c r="D19" s="16">
        <v>-853</v>
      </c>
    </row>
    <row r="20" spans="1:4">
      <c r="A20" s="30" t="s">
        <v>106</v>
      </c>
      <c r="B20" s="15">
        <v>-387</v>
      </c>
      <c r="C20" s="16"/>
      <c r="D20" s="16">
        <v>575</v>
      </c>
    </row>
    <row r="21" spans="1:4">
      <c r="A21" s="30" t="s">
        <v>49</v>
      </c>
      <c r="B21" s="15">
        <v>-86</v>
      </c>
      <c r="C21" s="16"/>
      <c r="D21" s="16">
        <v>707</v>
      </c>
    </row>
    <row r="22" spans="1:4">
      <c r="A22" s="30" t="s">
        <v>50</v>
      </c>
      <c r="B22" s="15">
        <v>-3</v>
      </c>
      <c r="C22" s="16"/>
      <c r="D22" s="16">
        <v>-342</v>
      </c>
    </row>
    <row r="23" spans="1:4">
      <c r="A23" s="30" t="s">
        <v>76</v>
      </c>
      <c r="B23" s="31">
        <v>329</v>
      </c>
      <c r="C23" s="16"/>
      <c r="D23" s="7">
        <v>134</v>
      </c>
    </row>
    <row r="24" spans="1:4">
      <c r="A24" s="30" t="s">
        <v>77</v>
      </c>
      <c r="B24" s="31">
        <v>48</v>
      </c>
      <c r="C24" s="16"/>
      <c r="D24" s="7">
        <v>7</v>
      </c>
    </row>
    <row r="25" spans="1:4">
      <c r="A25" s="21" t="s">
        <v>86</v>
      </c>
      <c r="B25" s="19">
        <v>301</v>
      </c>
      <c r="C25" s="16"/>
      <c r="D25" s="93">
        <f>-35+178</f>
        <v>143</v>
      </c>
    </row>
    <row r="26" spans="1:4">
      <c r="A26" s="11" t="s">
        <v>101</v>
      </c>
      <c r="B26" s="19">
        <v>2876</v>
      </c>
      <c r="C26" s="16"/>
      <c r="D26" s="94">
        <v>3164</v>
      </c>
    </row>
    <row r="27" spans="1:4" ht="18.75" customHeight="1">
      <c r="A27" s="12"/>
      <c r="B27" s="15"/>
      <c r="C27" s="16"/>
      <c r="D27" s="16"/>
    </row>
    <row r="28" spans="1:4" ht="18.75" customHeight="1">
      <c r="A28" s="11" t="s">
        <v>127</v>
      </c>
      <c r="B28" s="15"/>
      <c r="C28" s="16"/>
      <c r="D28" s="16"/>
    </row>
    <row r="29" spans="1:4">
      <c r="A29" s="13" t="s">
        <v>105</v>
      </c>
      <c r="B29" s="15">
        <v>-514</v>
      </c>
      <c r="C29" s="16"/>
      <c r="D29" s="16">
        <v>-569</v>
      </c>
    </row>
    <row r="30" spans="1:4">
      <c r="A30" s="13" t="s">
        <v>140</v>
      </c>
      <c r="B30" s="15">
        <v>0</v>
      </c>
      <c r="C30" s="16"/>
      <c r="D30" s="16">
        <v>510</v>
      </c>
    </row>
    <row r="31" spans="1:4">
      <c r="A31" s="32" t="s">
        <v>78</v>
      </c>
      <c r="B31" s="19">
        <v>-33</v>
      </c>
      <c r="C31" s="16"/>
      <c r="D31" s="20">
        <v>270</v>
      </c>
    </row>
    <row r="32" spans="1:4" ht="18.75" customHeight="1">
      <c r="A32" s="11" t="s">
        <v>141</v>
      </c>
      <c r="B32" s="33">
        <v>-547</v>
      </c>
      <c r="C32" s="34"/>
      <c r="D32" s="94">
        <v>211</v>
      </c>
    </row>
    <row r="33" spans="1:7" ht="18.75" customHeight="1">
      <c r="A33" s="11"/>
      <c r="B33" s="35"/>
      <c r="C33" s="34"/>
      <c r="D33" s="34"/>
    </row>
    <row r="34" spans="1:7" ht="18.75" customHeight="1">
      <c r="A34" s="11" t="s">
        <v>128</v>
      </c>
      <c r="B34" s="17"/>
      <c r="C34" s="18"/>
      <c r="D34" s="18"/>
    </row>
    <row r="35" spans="1:7">
      <c r="A35" s="36" t="s">
        <v>29</v>
      </c>
      <c r="B35" s="17">
        <v>-708</v>
      </c>
      <c r="C35" s="18"/>
      <c r="D35" s="18">
        <v>-2317</v>
      </c>
    </row>
    <row r="36" spans="1:7">
      <c r="A36" s="36" t="s">
        <v>114</v>
      </c>
      <c r="B36" s="17">
        <v>-979</v>
      </c>
      <c r="C36" s="18"/>
      <c r="D36" s="18">
        <v>-770</v>
      </c>
    </row>
    <row r="37" spans="1:7">
      <c r="A37" s="36" t="s">
        <v>158</v>
      </c>
      <c r="B37" s="17">
        <v>0</v>
      </c>
      <c r="C37" s="18"/>
      <c r="D37" s="18">
        <v>1980</v>
      </c>
    </row>
    <row r="38" spans="1:7">
      <c r="A38" s="36" t="s">
        <v>147</v>
      </c>
      <c r="B38" s="17">
        <v>337</v>
      </c>
      <c r="C38" s="18"/>
      <c r="D38" s="18">
        <v>81</v>
      </c>
    </row>
    <row r="39" spans="1:7">
      <c r="A39" s="36" t="s">
        <v>78</v>
      </c>
      <c r="B39" s="19">
        <v>91</v>
      </c>
      <c r="C39" s="18"/>
      <c r="D39" s="20">
        <v>-46</v>
      </c>
    </row>
    <row r="40" spans="1:7" ht="18.75" customHeight="1">
      <c r="A40" s="11" t="s">
        <v>51</v>
      </c>
      <c r="B40" s="19">
        <v>-1259</v>
      </c>
      <c r="C40" s="16"/>
      <c r="D40" s="93">
        <v>-1072</v>
      </c>
    </row>
    <row r="41" spans="1:7" ht="18.75" customHeight="1">
      <c r="A41" s="14"/>
      <c r="B41" s="37"/>
      <c r="C41" s="18"/>
      <c r="D41" s="38"/>
    </row>
    <row r="42" spans="1:7" ht="18.75" customHeight="1">
      <c r="A42" s="11" t="s">
        <v>116</v>
      </c>
      <c r="B42" s="17">
        <v>1070</v>
      </c>
      <c r="C42" s="18"/>
      <c r="D42" s="18">
        <v>2303</v>
      </c>
    </row>
    <row r="43" spans="1:7" ht="18.75" customHeight="1">
      <c r="A43" s="11" t="s">
        <v>102</v>
      </c>
      <c r="B43" s="19">
        <v>3582</v>
      </c>
      <c r="C43" s="18"/>
      <c r="D43" s="20">
        <v>2261</v>
      </c>
    </row>
    <row r="44" spans="1:7" ht="18.75" customHeight="1" thickBot="1">
      <c r="A44" s="11" t="s">
        <v>103</v>
      </c>
      <c r="B44" s="39">
        <v>4652</v>
      </c>
      <c r="C44" s="29"/>
      <c r="D44" s="181">
        <v>4564</v>
      </c>
    </row>
    <row r="45" spans="1:7" ht="21" thickTop="1">
      <c r="B45" s="40"/>
    </row>
    <row r="46" spans="1:7" ht="15.75" customHeight="1">
      <c r="A46" s="345"/>
      <c r="B46" s="345"/>
      <c r="C46" s="345"/>
      <c r="D46" s="345"/>
      <c r="E46" s="345"/>
      <c r="F46" s="10"/>
      <c r="G46" s="10"/>
    </row>
    <row r="47" spans="1:7" ht="24" customHeight="1">
      <c r="A47" s="346"/>
      <c r="B47" s="346"/>
      <c r="C47" s="346"/>
      <c r="D47" s="346"/>
    </row>
  </sheetData>
  <mergeCells count="3">
    <mergeCell ref="A46:E46"/>
    <mergeCell ref="A47:D47"/>
    <mergeCell ref="B6:D6"/>
  </mergeCells>
  <phoneticPr fontId="4" type="noConversion"/>
  <pageMargins left="0.75" right="0.5" top="0.5" bottom="0.5" header="0.5" footer="0.25"/>
  <pageSetup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A1:J43"/>
  <sheetViews>
    <sheetView zoomScale="70" zoomScaleNormal="70" workbookViewId="0">
      <selection activeCell="G45" sqref="G45"/>
    </sheetView>
  </sheetViews>
  <sheetFormatPr defaultColWidth="8.88671875" defaultRowHeight="20.25"/>
  <cols>
    <col min="1" max="1" width="71" style="112" customWidth="1"/>
    <col min="2" max="2" width="15.6640625" style="112" customWidth="1"/>
    <col min="3" max="3" width="4" style="112" customWidth="1"/>
    <col min="4" max="4" width="12.44140625" style="112" customWidth="1"/>
    <col min="5" max="5" width="4" style="112" customWidth="1"/>
    <col min="6" max="6" width="15.88671875" style="112" customWidth="1"/>
    <col min="7" max="7" width="4" style="112" customWidth="1"/>
    <col min="8" max="8" width="17.109375" style="112" customWidth="1"/>
    <col min="9" max="9" width="4" style="112" customWidth="1"/>
    <col min="10" max="10" width="17.21875" style="112" customWidth="1"/>
    <col min="11" max="16384" width="8.88671875" style="112"/>
  </cols>
  <sheetData>
    <row r="1" spans="1:10">
      <c r="A1" s="109" t="s">
        <v>119</v>
      </c>
      <c r="B1" s="110"/>
      <c r="C1" s="111"/>
      <c r="D1" s="111"/>
      <c r="E1" s="111"/>
      <c r="F1" s="111"/>
      <c r="G1" s="111"/>
      <c r="H1" s="111"/>
      <c r="I1" s="111"/>
      <c r="J1" s="111"/>
    </row>
    <row r="2" spans="1:10">
      <c r="A2" s="109" t="s">
        <v>95</v>
      </c>
      <c r="B2" s="110"/>
      <c r="C2" s="111"/>
      <c r="D2" s="111"/>
      <c r="E2" s="111"/>
      <c r="F2" s="111"/>
      <c r="G2" s="111"/>
      <c r="H2" s="111"/>
      <c r="I2" s="111"/>
      <c r="J2" s="111"/>
    </row>
    <row r="3" spans="1:10">
      <c r="A3" s="109" t="s">
        <v>99</v>
      </c>
      <c r="B3" s="110"/>
      <c r="C3" s="111"/>
      <c r="D3" s="111"/>
      <c r="E3" s="111"/>
      <c r="F3" s="111"/>
      <c r="G3" s="111"/>
      <c r="H3" s="111"/>
      <c r="I3" s="111"/>
      <c r="J3" s="111"/>
    </row>
    <row r="4" spans="1:10">
      <c r="A4" s="109"/>
      <c r="B4" s="110"/>
      <c r="C4" s="111"/>
      <c r="D4" s="111"/>
      <c r="E4" s="111"/>
      <c r="F4" s="111"/>
      <c r="G4" s="111"/>
      <c r="H4" s="111"/>
      <c r="I4" s="111"/>
      <c r="J4" s="111"/>
    </row>
    <row r="5" spans="1:10">
      <c r="A5" s="113"/>
      <c r="B5" s="114"/>
      <c r="C5" s="114"/>
      <c r="D5" s="114"/>
      <c r="E5" s="114"/>
      <c r="F5" s="115"/>
      <c r="G5" s="115"/>
      <c r="H5" s="115"/>
      <c r="I5" s="115"/>
      <c r="J5" s="115"/>
    </row>
    <row r="6" spans="1:10">
      <c r="A6" s="116"/>
      <c r="B6" s="116"/>
      <c r="C6" s="116"/>
      <c r="D6" s="116"/>
      <c r="E6" s="116"/>
      <c r="F6" s="116"/>
      <c r="G6" s="116"/>
      <c r="H6" s="117" t="s">
        <v>25</v>
      </c>
      <c r="I6" s="118"/>
      <c r="J6" s="116"/>
    </row>
    <row r="7" spans="1:10">
      <c r="A7" s="116"/>
      <c r="B7" s="119"/>
      <c r="C7" s="116"/>
      <c r="D7" s="119" t="s">
        <v>5</v>
      </c>
      <c r="E7" s="116"/>
      <c r="F7" s="116"/>
      <c r="G7" s="116"/>
      <c r="H7" s="117" t="s">
        <v>3</v>
      </c>
      <c r="I7" s="117"/>
      <c r="J7" s="119" t="s">
        <v>6</v>
      </c>
    </row>
    <row r="8" spans="1:10">
      <c r="A8" s="116"/>
      <c r="B8" s="119" t="s">
        <v>7</v>
      </c>
      <c r="C8" s="324"/>
      <c r="D8" s="119" t="s">
        <v>8</v>
      </c>
      <c r="E8" s="324"/>
      <c r="F8" s="119" t="s">
        <v>9</v>
      </c>
      <c r="G8" s="116"/>
      <c r="H8" s="117" t="s">
        <v>10</v>
      </c>
      <c r="I8" s="117"/>
      <c r="J8" s="119" t="s">
        <v>11</v>
      </c>
    </row>
    <row r="9" spans="1:10" ht="21" thickBot="1">
      <c r="A9" s="116"/>
      <c r="B9" s="120" t="s">
        <v>12</v>
      </c>
      <c r="C9" s="121"/>
      <c r="D9" s="120" t="s">
        <v>13</v>
      </c>
      <c r="E9" s="121"/>
      <c r="F9" s="120" t="s">
        <v>14</v>
      </c>
      <c r="G9" s="121"/>
      <c r="H9" s="120" t="s">
        <v>41</v>
      </c>
      <c r="I9" s="120"/>
      <c r="J9" s="120" t="s">
        <v>15</v>
      </c>
    </row>
    <row r="10" spans="1:10">
      <c r="A10" s="116"/>
      <c r="B10" s="116"/>
      <c r="C10" s="116"/>
      <c r="D10" s="116"/>
      <c r="E10" s="116"/>
      <c r="F10" s="116"/>
      <c r="G10" s="116"/>
      <c r="H10" s="122"/>
      <c r="I10" s="118"/>
      <c r="J10" s="116"/>
    </row>
    <row r="11" spans="1:10">
      <c r="A11" s="116"/>
      <c r="B11" s="116"/>
      <c r="C11" s="116"/>
      <c r="D11" s="116"/>
      <c r="E11" s="116"/>
      <c r="F11" s="116"/>
      <c r="G11" s="116"/>
      <c r="H11" s="118"/>
      <c r="I11" s="118"/>
      <c r="J11" s="116"/>
    </row>
    <row r="12" spans="1:10">
      <c r="A12" s="118" t="s">
        <v>92</v>
      </c>
      <c r="B12" s="107">
        <v>321</v>
      </c>
      <c r="C12" s="107"/>
      <c r="D12" s="123">
        <v>0</v>
      </c>
      <c r="E12" s="107"/>
      <c r="F12" s="107">
        <v>11937</v>
      </c>
      <c r="G12" s="107"/>
      <c r="H12" s="107">
        <v>-11257</v>
      </c>
      <c r="I12" s="107"/>
      <c r="J12" s="107">
        <v>1001</v>
      </c>
    </row>
    <row r="13" spans="1:10" ht="6" customHeight="1">
      <c r="A13" s="116"/>
      <c r="B13" s="124"/>
      <c r="C13" s="124"/>
      <c r="D13" s="124"/>
      <c r="E13" s="124"/>
      <c r="F13" s="124"/>
      <c r="G13" s="116"/>
      <c r="H13" s="125"/>
      <c r="I13" s="118"/>
      <c r="J13" s="126"/>
    </row>
    <row r="14" spans="1:10">
      <c r="A14" s="127" t="s">
        <v>4</v>
      </c>
      <c r="B14" s="182">
        <v>0</v>
      </c>
      <c r="C14" s="183"/>
      <c r="D14" s="184">
        <v>0</v>
      </c>
      <c r="E14" s="185"/>
      <c r="F14" s="186">
        <v>2176</v>
      </c>
      <c r="G14" s="183"/>
      <c r="H14" s="182">
        <v>0</v>
      </c>
      <c r="I14" s="187"/>
      <c r="J14" s="188">
        <v>2176</v>
      </c>
    </row>
    <row r="15" spans="1:10" ht="6" customHeight="1">
      <c r="B15" s="184"/>
      <c r="C15" s="184"/>
      <c r="D15" s="184"/>
      <c r="E15" s="184"/>
      <c r="F15" s="184"/>
      <c r="H15" s="182"/>
      <c r="I15" s="189"/>
      <c r="J15" s="190"/>
    </row>
    <row r="16" spans="1:10" ht="23.25">
      <c r="A16" s="127" t="s">
        <v>136</v>
      </c>
      <c r="B16" s="184">
        <v>0</v>
      </c>
      <c r="C16" s="184"/>
      <c r="D16" s="184">
        <v>0</v>
      </c>
      <c r="E16" s="184"/>
      <c r="F16" s="184">
        <v>0</v>
      </c>
      <c r="H16" s="184">
        <v>675</v>
      </c>
      <c r="I16" s="189"/>
      <c r="J16" s="188">
        <v>675</v>
      </c>
    </row>
    <row r="17" spans="1:10" ht="6" customHeight="1">
      <c r="B17" s="189"/>
      <c r="C17" s="189"/>
      <c r="D17" s="189"/>
      <c r="E17" s="189"/>
      <c r="F17" s="189"/>
      <c r="G17" s="189"/>
      <c r="H17" s="189"/>
      <c r="I17" s="189"/>
      <c r="J17" s="186"/>
    </row>
    <row r="18" spans="1:10" ht="23.25">
      <c r="A18" s="127" t="s">
        <v>137</v>
      </c>
      <c r="B18" s="186">
        <v>-8</v>
      </c>
      <c r="C18" s="186"/>
      <c r="D18" s="186">
        <v>-669</v>
      </c>
      <c r="E18" s="186"/>
      <c r="F18" s="186">
        <v>-45</v>
      </c>
      <c r="G18" s="189"/>
      <c r="H18" s="191">
        <v>0</v>
      </c>
      <c r="I18" s="189"/>
      <c r="J18" s="188">
        <v>-722</v>
      </c>
    </row>
    <row r="19" spans="1:10" ht="6" customHeight="1">
      <c r="B19" s="184"/>
      <c r="C19" s="184"/>
      <c r="D19" s="184"/>
      <c r="E19" s="184"/>
      <c r="F19" s="184"/>
      <c r="H19" s="182"/>
      <c r="I19" s="189"/>
      <c r="J19" s="190"/>
    </row>
    <row r="20" spans="1:10" ht="23.25">
      <c r="A20" s="127" t="s">
        <v>138</v>
      </c>
      <c r="B20" s="184">
        <v>0</v>
      </c>
      <c r="C20" s="184"/>
      <c r="D20" s="184">
        <v>0</v>
      </c>
      <c r="E20" s="184"/>
      <c r="F20" s="184">
        <v>-1365</v>
      </c>
      <c r="H20" s="184">
        <v>0</v>
      </c>
      <c r="I20" s="189"/>
      <c r="J20" s="188">
        <v>-1365</v>
      </c>
    </row>
    <row r="21" spans="1:10" ht="6" customHeight="1">
      <c r="B21" s="184"/>
      <c r="C21" s="184"/>
      <c r="D21" s="184"/>
      <c r="E21" s="184"/>
      <c r="F21" s="184"/>
      <c r="H21" s="182"/>
      <c r="I21" s="189"/>
      <c r="J21" s="190"/>
    </row>
    <row r="22" spans="1:10">
      <c r="A22" s="127" t="s">
        <v>81</v>
      </c>
      <c r="B22" s="184">
        <v>8</v>
      </c>
      <c r="C22" s="184"/>
      <c r="D22" s="184">
        <v>669</v>
      </c>
      <c r="E22" s="184"/>
      <c r="F22" s="184">
        <v>0</v>
      </c>
      <c r="H22" s="184">
        <v>0</v>
      </c>
      <c r="I22" s="189"/>
      <c r="J22" s="188">
        <v>677</v>
      </c>
    </row>
    <row r="23" spans="1:10" ht="6" customHeight="1">
      <c r="A23" s="130"/>
      <c r="B23" s="118"/>
      <c r="C23" s="118"/>
      <c r="D23" s="118"/>
      <c r="E23" s="118"/>
      <c r="F23" s="118"/>
      <c r="G23" s="118"/>
      <c r="H23" s="118"/>
      <c r="I23" s="118"/>
      <c r="J23" s="128"/>
    </row>
    <row r="24" spans="1:10" ht="5.25" customHeight="1">
      <c r="A24" s="116"/>
      <c r="B24" s="131"/>
      <c r="C24" s="116"/>
      <c r="D24" s="131"/>
      <c r="E24" s="116"/>
      <c r="F24" s="131"/>
      <c r="G24" s="116"/>
      <c r="H24" s="131"/>
      <c r="I24" s="118"/>
      <c r="J24" s="132"/>
    </row>
    <row r="25" spans="1:10">
      <c r="A25" s="118" t="s">
        <v>156</v>
      </c>
      <c r="B25" s="107">
        <v>321</v>
      </c>
      <c r="C25" s="107"/>
      <c r="D25" s="107">
        <v>0</v>
      </c>
      <c r="E25" s="107"/>
      <c r="F25" s="107">
        <v>12703</v>
      </c>
      <c r="G25" s="107"/>
      <c r="H25" s="107">
        <v>-10582</v>
      </c>
      <c r="I25" s="107"/>
      <c r="J25" s="107">
        <v>2442</v>
      </c>
    </row>
    <row r="26" spans="1:10" ht="4.5" customHeight="1" thickBot="1">
      <c r="A26" s="133"/>
      <c r="B26" s="134"/>
      <c r="C26" s="135"/>
      <c r="D26" s="134"/>
      <c r="E26" s="135"/>
      <c r="F26" s="134"/>
      <c r="G26" s="135"/>
      <c r="H26" s="136"/>
      <c r="I26" s="137"/>
      <c r="J26" s="134"/>
    </row>
    <row r="27" spans="1:10" ht="12.75" customHeight="1" thickTop="1"/>
    <row r="28" spans="1:10" s="140" customFormat="1" ht="18">
      <c r="A28" s="138"/>
      <c r="B28" s="139"/>
      <c r="C28" s="139"/>
      <c r="D28" s="139"/>
      <c r="E28" s="139"/>
      <c r="F28" s="139"/>
      <c r="G28" s="139"/>
      <c r="H28" s="139"/>
      <c r="I28" s="139"/>
      <c r="J28" s="139"/>
    </row>
    <row r="29" spans="1:10" s="140" customFormat="1" ht="21">
      <c r="A29" s="140" t="s">
        <v>166</v>
      </c>
      <c r="B29" s="139"/>
      <c r="C29" s="139"/>
      <c r="D29" s="139"/>
      <c r="E29" s="139"/>
      <c r="F29" s="139"/>
      <c r="G29" s="139"/>
      <c r="H29" s="139"/>
      <c r="I29" s="139"/>
      <c r="J29" s="139"/>
    </row>
    <row r="30" spans="1:10" s="140" customFormat="1" ht="21">
      <c r="A30" s="140" t="s">
        <v>162</v>
      </c>
      <c r="B30" s="139"/>
      <c r="C30" s="139"/>
      <c r="D30" s="139"/>
      <c r="E30" s="139"/>
      <c r="F30" s="139"/>
      <c r="G30" s="139"/>
      <c r="H30" s="139"/>
      <c r="I30" s="139"/>
      <c r="J30" s="139"/>
    </row>
    <row r="31" spans="1:10" s="140" customFormat="1" ht="18">
      <c r="A31" s="140" t="s">
        <v>163</v>
      </c>
      <c r="B31" s="139"/>
      <c r="C31" s="139"/>
      <c r="D31" s="139"/>
      <c r="E31" s="139"/>
      <c r="F31" s="139"/>
      <c r="G31" s="139"/>
      <c r="H31" s="139"/>
      <c r="I31" s="139"/>
      <c r="J31" s="139"/>
    </row>
    <row r="32" spans="1:10" s="140" customFormat="1" ht="18">
      <c r="A32" s="140" t="s">
        <v>164</v>
      </c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0" s="140" customFormat="1" ht="18">
      <c r="A33" s="140" t="s">
        <v>165</v>
      </c>
      <c r="B33" s="139"/>
      <c r="C33" s="139"/>
      <c r="D33" s="139"/>
      <c r="E33" s="139"/>
      <c r="F33" s="139"/>
      <c r="G33" s="139"/>
      <c r="H33" s="139"/>
      <c r="I33" s="139"/>
      <c r="J33" s="139"/>
    </row>
    <row r="34" spans="1:10" s="140" customFormat="1" ht="21">
      <c r="A34" s="140" t="s">
        <v>168</v>
      </c>
      <c r="B34" s="139"/>
      <c r="C34" s="139"/>
      <c r="D34" s="139"/>
      <c r="E34" s="139"/>
      <c r="F34" s="139"/>
      <c r="G34" s="139"/>
      <c r="H34" s="139"/>
      <c r="I34" s="139"/>
      <c r="J34" s="139"/>
    </row>
    <row r="35" spans="1:10" s="140" customFormat="1" ht="18">
      <c r="A35" s="333" t="s">
        <v>172</v>
      </c>
      <c r="B35" s="139"/>
      <c r="C35" s="139"/>
      <c r="D35" s="139"/>
      <c r="E35" s="139"/>
      <c r="F35" s="139"/>
      <c r="G35" s="139"/>
      <c r="H35" s="139"/>
      <c r="I35" s="139"/>
      <c r="J35" s="139"/>
    </row>
    <row r="36" spans="1:10"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B37" s="2"/>
      <c r="C37" s="2"/>
      <c r="D37" s="2"/>
      <c r="E37" s="2"/>
      <c r="F37" s="2"/>
      <c r="G37" s="2"/>
      <c r="H37" s="2"/>
      <c r="I37" s="2"/>
      <c r="J37" s="2"/>
    </row>
    <row r="41" spans="1:10">
      <c r="B41" s="141"/>
      <c r="D41" s="141"/>
      <c r="F41" s="141"/>
      <c r="H41" s="141"/>
      <c r="J41" s="141"/>
    </row>
    <row r="43" spans="1:10">
      <c r="A43" s="2"/>
    </row>
  </sheetData>
  <phoneticPr fontId="0" type="noConversion"/>
  <pageMargins left="0.75" right="0.5" top="0.5" bottom="0.5" header="0.5" footer="0.25"/>
  <pageSetup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12">
    <pageSetUpPr fitToPage="1"/>
  </sheetPr>
  <dimension ref="A1:L25"/>
  <sheetViews>
    <sheetView zoomScale="70" zoomScaleNormal="70" workbookViewId="0"/>
  </sheetViews>
  <sheetFormatPr defaultColWidth="10.88671875" defaultRowHeight="18"/>
  <cols>
    <col min="1" max="1" width="24" style="53" customWidth="1"/>
    <col min="2" max="2" width="27.33203125" style="53" customWidth="1"/>
    <col min="3" max="3" width="14.21875" style="53" customWidth="1"/>
    <col min="4" max="4" width="4.44140625" style="53" customWidth="1"/>
    <col min="5" max="5" width="14.21875" style="53" customWidth="1"/>
    <col min="6" max="6" width="4.44140625" style="52" customWidth="1"/>
    <col min="7" max="7" width="2.77734375" style="53" customWidth="1"/>
    <col min="8" max="8" width="14.21875" style="53" customWidth="1"/>
    <col min="9" max="9" width="4.44140625" style="53" customWidth="1"/>
    <col min="10" max="10" width="14.21875" style="53" customWidth="1"/>
    <col min="11" max="11" width="4.44140625" style="52" customWidth="1"/>
    <col min="12" max="12" width="4.44140625" style="53" customWidth="1"/>
    <col min="13" max="16384" width="10.88671875" style="53"/>
  </cols>
  <sheetData>
    <row r="1" spans="1:12">
      <c r="A1" s="142" t="s">
        <v>119</v>
      </c>
      <c r="B1" s="143"/>
      <c r="C1" s="143"/>
      <c r="D1" s="143"/>
      <c r="E1" s="143"/>
      <c r="F1" s="144"/>
      <c r="G1" s="143"/>
      <c r="H1" s="143"/>
      <c r="I1" s="143"/>
      <c r="J1" s="143"/>
      <c r="K1" s="144"/>
      <c r="L1" s="143"/>
    </row>
    <row r="2" spans="1:12">
      <c r="A2" s="142" t="s">
        <v>19</v>
      </c>
      <c r="B2" s="145"/>
    </row>
    <row r="3" spans="1:12">
      <c r="A3" s="146" t="s">
        <v>100</v>
      </c>
      <c r="B3" s="147"/>
      <c r="C3" s="148"/>
      <c r="D3" s="148"/>
      <c r="E3" s="148"/>
      <c r="F3" s="149"/>
      <c r="G3" s="148"/>
      <c r="H3" s="148"/>
      <c r="I3" s="148"/>
      <c r="J3" s="148"/>
      <c r="K3" s="149"/>
      <c r="L3" s="148"/>
    </row>
    <row r="4" spans="1:12">
      <c r="A4" s="150"/>
      <c r="B4" s="145"/>
      <c r="C4" s="143"/>
      <c r="D4" s="143"/>
      <c r="E4" s="143"/>
      <c r="F4" s="144"/>
      <c r="G4" s="143"/>
      <c r="H4" s="143"/>
      <c r="I4" s="143"/>
      <c r="J4" s="143"/>
      <c r="K4" s="144"/>
      <c r="L4" s="143"/>
    </row>
    <row r="5" spans="1:12">
      <c r="A5" s="142"/>
      <c r="B5" s="145"/>
      <c r="C5" s="143"/>
      <c r="D5" s="143"/>
      <c r="E5" s="143"/>
      <c r="F5" s="144"/>
      <c r="G5" s="143"/>
      <c r="H5" s="143"/>
      <c r="I5" s="143"/>
      <c r="J5" s="143"/>
      <c r="K5" s="144"/>
      <c r="L5" s="143"/>
    </row>
    <row r="6" spans="1:12">
      <c r="A6" s="151"/>
      <c r="B6" s="151"/>
      <c r="C6" s="152"/>
      <c r="D6" s="153"/>
      <c r="E6" s="154"/>
      <c r="F6" s="153"/>
      <c r="H6" s="152"/>
      <c r="I6" s="153"/>
      <c r="J6" s="154"/>
      <c r="K6" s="153"/>
    </row>
    <row r="7" spans="1:12" ht="36.75" thickBot="1">
      <c r="A7" s="139"/>
      <c r="B7" s="155"/>
      <c r="C7" s="156" t="s">
        <v>149</v>
      </c>
      <c r="D7" s="157"/>
      <c r="E7" s="156" t="s">
        <v>125</v>
      </c>
      <c r="F7" s="157"/>
      <c r="H7" s="158"/>
      <c r="I7" s="157"/>
      <c r="J7" s="158"/>
      <c r="K7" s="157"/>
    </row>
    <row r="8" spans="1:12">
      <c r="A8" s="150" t="s">
        <v>97</v>
      </c>
      <c r="B8" s="159"/>
      <c r="C8" s="349" t="s">
        <v>169</v>
      </c>
      <c r="D8" s="349"/>
      <c r="E8" s="349"/>
      <c r="F8" s="160"/>
      <c r="H8" s="350"/>
      <c r="I8" s="350"/>
      <c r="J8" s="350"/>
      <c r="K8" s="160"/>
    </row>
    <row r="9" spans="1:12" ht="4.5" customHeight="1">
      <c r="A9" s="161"/>
      <c r="B9" s="161"/>
      <c r="D9" s="162"/>
      <c r="F9" s="163"/>
      <c r="H9" s="52"/>
      <c r="I9" s="163"/>
      <c r="J9" s="52"/>
      <c r="K9" s="163"/>
    </row>
    <row r="10" spans="1:12" s="52" customFormat="1" ht="18" customHeight="1">
      <c r="A10" s="164" t="s">
        <v>1</v>
      </c>
      <c r="B10" s="164"/>
      <c r="C10" s="45">
        <v>26600</v>
      </c>
      <c r="D10" s="165"/>
      <c r="E10" s="43">
        <v>30500</v>
      </c>
      <c r="F10" s="165"/>
      <c r="H10" s="45"/>
      <c r="I10" s="165"/>
      <c r="J10" s="43"/>
      <c r="K10" s="165"/>
    </row>
    <row r="11" spans="1:12" s="52" customFormat="1" ht="18" customHeight="1">
      <c r="A11" s="164" t="s">
        <v>26</v>
      </c>
      <c r="B11" s="164"/>
      <c r="C11" s="46">
        <v>25300</v>
      </c>
      <c r="D11" s="165"/>
      <c r="E11" s="47">
        <v>24900</v>
      </c>
      <c r="F11" s="165"/>
      <c r="H11" s="46"/>
      <c r="I11" s="165"/>
      <c r="J11" s="47"/>
      <c r="K11" s="165"/>
    </row>
    <row r="12" spans="1:12" s="52" customFormat="1" ht="18" customHeight="1">
      <c r="A12" s="164" t="s">
        <v>44</v>
      </c>
      <c r="B12" s="164"/>
      <c r="C12" s="46">
        <v>8200</v>
      </c>
      <c r="D12" s="165"/>
      <c r="E12" s="47">
        <v>9300</v>
      </c>
      <c r="F12" s="165"/>
      <c r="H12" s="46"/>
      <c r="I12" s="165"/>
      <c r="J12" s="47"/>
      <c r="K12" s="165"/>
    </row>
    <row r="13" spans="1:12" ht="18" customHeight="1">
      <c r="A13" s="164" t="s">
        <v>2</v>
      </c>
      <c r="B13" s="161"/>
      <c r="C13" s="48">
        <v>15500</v>
      </c>
      <c r="D13" s="162"/>
      <c r="E13" s="42">
        <v>16000</v>
      </c>
      <c r="F13" s="163"/>
      <c r="H13" s="46"/>
      <c r="I13" s="163"/>
      <c r="J13" s="47"/>
      <c r="K13" s="163"/>
    </row>
    <row r="14" spans="1:12" ht="18" customHeight="1" thickBot="1">
      <c r="A14" s="166" t="s">
        <v>129</v>
      </c>
      <c r="B14" s="166"/>
      <c r="C14" s="49">
        <v>75600</v>
      </c>
      <c r="D14" s="166"/>
      <c r="E14" s="55">
        <v>80700</v>
      </c>
      <c r="F14" s="167"/>
      <c r="H14" s="45"/>
      <c r="I14" s="167"/>
      <c r="J14" s="43"/>
      <c r="K14" s="167"/>
    </row>
    <row r="15" spans="1:12" ht="18.75" thickTop="1">
      <c r="A15" s="166"/>
      <c r="B15" s="166"/>
      <c r="C15" s="168"/>
      <c r="D15" s="167"/>
      <c r="E15" s="168"/>
      <c r="F15" s="167"/>
      <c r="G15" s="168"/>
      <c r="H15" s="169"/>
      <c r="I15" s="167"/>
      <c r="J15" s="169"/>
      <c r="K15" s="167"/>
    </row>
    <row r="16" spans="1:12">
      <c r="A16" s="166"/>
      <c r="B16" s="166"/>
      <c r="C16" s="170"/>
      <c r="D16" s="166"/>
      <c r="E16" s="170"/>
      <c r="F16" s="167"/>
      <c r="G16" s="170"/>
      <c r="H16" s="170"/>
      <c r="I16" s="166"/>
      <c r="J16" s="170"/>
      <c r="K16" s="167"/>
      <c r="L16" s="166"/>
    </row>
    <row r="17" spans="1:11" ht="18.75" thickBot="1">
      <c r="A17" s="145"/>
      <c r="B17" s="145"/>
      <c r="C17" s="348" t="s">
        <v>118</v>
      </c>
      <c r="D17" s="348"/>
      <c r="E17" s="348"/>
      <c r="F17" s="171"/>
      <c r="G17" s="348" t="s">
        <v>148</v>
      </c>
      <c r="H17" s="348"/>
      <c r="I17" s="348"/>
      <c r="J17" s="348"/>
      <c r="K17" s="171"/>
    </row>
    <row r="18" spans="1:11" ht="8.25" customHeight="1">
      <c r="A18" s="145"/>
      <c r="B18" s="145"/>
      <c r="C18" s="172"/>
      <c r="D18" s="172"/>
      <c r="E18" s="172"/>
      <c r="G18" s="144"/>
      <c r="H18" s="172"/>
      <c r="I18" s="172"/>
      <c r="J18" s="172"/>
    </row>
    <row r="19" spans="1:11" ht="36">
      <c r="A19" s="145" t="s">
        <v>28</v>
      </c>
      <c r="B19" s="143"/>
      <c r="C19" s="173" t="s">
        <v>149</v>
      </c>
      <c r="D19" s="174"/>
      <c r="E19" s="173" t="s">
        <v>155</v>
      </c>
      <c r="G19" s="175"/>
      <c r="H19" s="173" t="s">
        <v>149</v>
      </c>
      <c r="I19" s="174"/>
      <c r="J19" s="173" t="s">
        <v>155</v>
      </c>
    </row>
    <row r="20" spans="1:11" ht="8.25" customHeight="1">
      <c r="A20" s="161"/>
      <c r="B20" s="161"/>
      <c r="C20" s="42"/>
      <c r="D20" s="163"/>
      <c r="E20" s="42"/>
      <c r="G20" s="176"/>
      <c r="H20" s="42"/>
      <c r="I20" s="163"/>
      <c r="J20" s="42"/>
    </row>
    <row r="21" spans="1:11">
      <c r="A21" s="323" t="s">
        <v>23</v>
      </c>
      <c r="C21" s="50">
        <v>6</v>
      </c>
      <c r="D21" s="177"/>
      <c r="E21" s="95">
        <v>5</v>
      </c>
      <c r="G21" s="178"/>
      <c r="H21" s="50">
        <v>29</v>
      </c>
      <c r="I21" s="177"/>
      <c r="J21" s="95">
        <v>17</v>
      </c>
    </row>
    <row r="22" spans="1:11">
      <c r="A22" s="323" t="s">
        <v>30</v>
      </c>
      <c r="C22" s="50">
        <v>0</v>
      </c>
      <c r="D22" s="177"/>
      <c r="E22" s="95">
        <v>0</v>
      </c>
      <c r="G22" s="178"/>
      <c r="H22" s="50">
        <v>8</v>
      </c>
      <c r="I22" s="177"/>
      <c r="J22" s="95">
        <v>8</v>
      </c>
    </row>
    <row r="23" spans="1:11">
      <c r="A23" s="323" t="s">
        <v>82</v>
      </c>
      <c r="C23" s="50">
        <v>12</v>
      </c>
      <c r="D23" s="51"/>
      <c r="E23" s="95">
        <v>5</v>
      </c>
      <c r="G23" s="178"/>
      <c r="H23" s="50">
        <v>17</v>
      </c>
      <c r="I23" s="51"/>
      <c r="J23" s="95">
        <v>7</v>
      </c>
    </row>
    <row r="24" spans="1:11">
      <c r="A24" s="323" t="s">
        <v>22</v>
      </c>
      <c r="C24" s="50">
        <v>8</v>
      </c>
      <c r="D24" s="51"/>
      <c r="E24" s="95">
        <v>13</v>
      </c>
      <c r="G24" s="178"/>
      <c r="H24" s="50">
        <v>25</v>
      </c>
      <c r="I24" s="51"/>
      <c r="J24" s="95">
        <v>26</v>
      </c>
    </row>
    <row r="25" spans="1:11">
      <c r="A25" s="323" t="s">
        <v>89</v>
      </c>
      <c r="C25" s="50">
        <v>1</v>
      </c>
      <c r="D25" s="51"/>
      <c r="E25" s="95">
        <v>1</v>
      </c>
      <c r="H25" s="50">
        <v>2</v>
      </c>
      <c r="I25" s="51"/>
      <c r="J25" s="95">
        <v>2</v>
      </c>
    </row>
  </sheetData>
  <mergeCells count="4">
    <mergeCell ref="G17:J17"/>
    <mergeCell ref="C17:E17"/>
    <mergeCell ref="C8:E8"/>
    <mergeCell ref="H8:J8"/>
  </mergeCells>
  <phoneticPr fontId="4" type="noConversion"/>
  <pageMargins left="0.75" right="0.5" top="0.5" bottom="0.5" header="0.5" footer="0.25"/>
  <pageSetup scale="8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Consolidated Results</vt:lpstr>
      <vt:lpstr>Segment Results </vt:lpstr>
      <vt:lpstr>Selected Financial I</vt:lpstr>
      <vt:lpstr>Balance Sheet</vt:lpstr>
      <vt:lpstr>Cash Flow</vt:lpstr>
      <vt:lpstr>Equity Summary</vt:lpstr>
      <vt:lpstr>Operating Data Update </vt:lpstr>
      <vt:lpstr>'Segment Results '!By_Seg_Round</vt:lpstr>
      <vt:lpstr>'Segment Results '!By_Seg_Round_Prior</vt:lpstr>
      <vt:lpstr>'Selected Financial I'!Press_Release2</vt:lpstr>
      <vt:lpstr>'Balance Sheet'!Print_Area</vt:lpstr>
      <vt:lpstr>'Cash Flow'!Print_Area</vt:lpstr>
      <vt:lpstr>'Consolidated Results'!Print_Area</vt:lpstr>
      <vt:lpstr>'Equity Summary'!Print_Area</vt:lpstr>
      <vt:lpstr>'Operating Data Update '!Print_Area</vt:lpstr>
      <vt:lpstr>'Segment Results '!Print_Area</vt:lpstr>
      <vt:lpstr>'Selected Financial I'!Print_Area</vt:lpstr>
      <vt:lpstr>'Consolidated Results'!Summary_Round</vt:lpstr>
      <vt:lpstr>'Consolidated Results'!Summary_Round_Prior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2012-10-23T20:54:58Z</dcterms:created>
  <dcterms:modified xsi:type="dcterms:W3CDTF">2012-10-23T22:32:41Z</dcterms:modified>
</cp:coreProperties>
</file>