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 yWindow="45" windowWidth="12630" windowHeight="5490" tabRatio="959"/>
  </bookViews>
  <sheets>
    <sheet name="Consolidated Results" sheetId="1" r:id="rId1"/>
    <sheet name="Segment Results " sheetId="2" r:id="rId2"/>
    <sheet name="Balance Sheet" sheetId="6" r:id="rId3"/>
    <sheet name="Cash Flow" sheetId="7" r:id="rId4"/>
    <sheet name="Equity Summary" sheetId="8" r:id="rId5"/>
    <sheet name="Operating Data Update " sheetId="9" r:id="rId6"/>
    <sheet name="Module1" sheetId="14" state="veryHidden" r:id="rId7"/>
    <sheet name="Module2" sheetId="15" state="veryHidden" r:id="rId8"/>
    <sheet name="Module3" sheetId="16" state="veryHidden" r:id="rId9"/>
    <sheet name="Module4" sheetId="17" state="veryHidden" r:id="rId10"/>
    <sheet name="Module5" sheetId="18" state="veryHidden" r:id="rId11"/>
  </sheets>
  <externalReferences>
    <externalReference r:id="rId12"/>
    <externalReference r:id="rId13"/>
    <externalReference r:id="rId14"/>
    <externalReference r:id="rId15"/>
  </externalReferences>
  <definedNames>
    <definedName name="__PR1">#REF!</definedName>
    <definedName name="__SCH2">[1]SCH2!$B$5:$Q$51</definedName>
    <definedName name="_3_Corp_ex_round">'[1]3Corp_ex_Round'!$A$5:$T$50</definedName>
    <definedName name="_3_Corp_ex_round1">'[1]3Corp_ex_Round'!$A$5:$AA$50</definedName>
    <definedName name="_3_Corp_external">'[1]3_Cons_ex'!$B$10:$S$51</definedName>
    <definedName name="_3_Corp_external1">'[1]3_Cons_ex'!$B$10:$Z$51</definedName>
    <definedName name="_3a_Corp_perform1">'[1]3a_Cons_perf'!$B$12:$AC$58</definedName>
    <definedName name="_3a_Corp_performance">'[1]3a_Cons_perf'!$B$12:$T$58</definedName>
    <definedName name="_PR1">'[2]7'!#REF!</definedName>
    <definedName name="_SCH2">[1]SCH2!$B$5:$Q$51</definedName>
    <definedName name="Aero">#REF!</definedName>
    <definedName name="AERO_ASSET">'[2]#REF'!$E$6:$L$60</definedName>
    <definedName name="AERO_LIAB">'[2]#REF'!$E$63:$L$134</definedName>
    <definedName name="Aero_Prior">#REF!</definedName>
    <definedName name="AERO1">'[1]3a3_Aero'!$A$9:$AC$55</definedName>
    <definedName name="AEROWP">'[2]#REF'!$C$7:$L$60</definedName>
    <definedName name="B_SHEET">'[2]#REF'!$B$1:$AE$64</definedName>
    <definedName name="BACKLOG">[2]A!#REF!</definedName>
    <definedName name="BACKLOG_ROLL">[2]A!#REF!</definedName>
    <definedName name="By_Seg">#REF!</definedName>
    <definedName name="By_Seg_Perf">#REF!</definedName>
    <definedName name="By_Seg_Perf_Prior">#REF!</definedName>
    <definedName name="By_Seg_Prior">#REF!</definedName>
    <definedName name="By_Seg_Round">#REF!</definedName>
    <definedName name="By_Seg_Round_Prior">#REF!</definedName>
    <definedName name="By_Seg_Round_PY">#REF!</definedName>
    <definedName name="Check_Total_ASSET">'[2]#REF'!$A$13:$Q$69</definedName>
    <definedName name="Check_Total_LIAB">'[2]#REF'!$A$72:$Q$142</definedName>
    <definedName name="Check_Total1">#REF!</definedName>
    <definedName name="Check_Total2">#REF!</definedName>
    <definedName name="Check_Total3">'[2]#REF'!$A$1:$V$73</definedName>
    <definedName name="CONSOL">'[1]#REF'!$F$8:$S$73</definedName>
    <definedName name="CONSOL_ASSET">'[2]#REF'!$G$6:$R$59</definedName>
    <definedName name="CONSOL_LIAB">'[2]#REF'!$G$63:$R$137</definedName>
    <definedName name="corp_assets">'[2]#REF'!$D$9:$BD$62</definedName>
    <definedName name="Corp_ex_round">'[1]3Corp_ex_Round'!$A$5:$T$50</definedName>
    <definedName name="corp_liab">'[2]#REF'!$D$65:$BD$125</definedName>
    <definedName name="COVER">#REF!</definedName>
    <definedName name="Elec_System">#REF!</definedName>
    <definedName name="Elec_System_Prior">#REF!</definedName>
    <definedName name="ELECT_ASSET">'[2]#REF'!$E$6:$AP$53</definedName>
    <definedName name="ELECT_LIAB">'[2]#REF'!$E$56:$AP$123</definedName>
    <definedName name="ELECTWP">'[2]#REF'!$E$9:$AL$67</definedName>
    <definedName name="ENERGWP">'[2]#REF'!$E$9:$W$67</definedName>
    <definedName name="ENERGY_ASSET">'[2]#REF'!$E$6:$W$52</definedName>
    <definedName name="ENERGY_LIAB">'[2]#REF'!$E$55:$W$125</definedName>
    <definedName name="EQUITY">[2]A!#REF!</definedName>
    <definedName name="EQUITY_ROLL">'[2]2000'!#REF!</definedName>
    <definedName name="Global">#REF!</definedName>
    <definedName name="GLOBAL_ASSET">'[2]#REF'!$E$6:$I$61</definedName>
    <definedName name="GLOBAL_LIAB">'[2]#REF'!$E$76:$I$136</definedName>
    <definedName name="Global_Prior">#REF!</definedName>
    <definedName name="GLOBAL1">'[1]3a6_Global'!$A$8:$AC$45</definedName>
    <definedName name="GLOBALWP">'[2]#REF'!$C$7:$F$58</definedName>
    <definedName name="INCOME">'[2]2000'!#REF!</definedName>
    <definedName name="INFO_ASSET">'[2]#REF'!$E$5:$AF$51</definedName>
    <definedName name="INFO_LIAB">'[2]#REF'!$E$54:$AF$121</definedName>
    <definedName name="INFOWP">'[2]#REF'!$E$8:$AF$69</definedName>
    <definedName name="Int_Sys_Sol">#REF!</definedName>
    <definedName name="Int_Sys_Sol_Prior">#REF!</definedName>
    <definedName name="INTERCO">[2]A!#REF!</definedName>
    <definedName name="L">#REF!</definedName>
    <definedName name="LOCKHEED_MARTIN_CORPORATION">'[1]#REF'!$A$49:$T$74</definedName>
    <definedName name="MARG_EX_GOODWIL">#REF!</definedName>
    <definedName name="METRIC_DATA">'[2]2000'!#REF!</definedName>
    <definedName name="METRICS">'[2]#REF'!$A$7:$F$146</definedName>
    <definedName name="NORMAL_SUMMARY">'[1]#REF'!$A$8:$W$59</definedName>
    <definedName name="NORMALIZED">'[1]#REF'!$A$8:$W$85</definedName>
    <definedName name="Other">#REF!</definedName>
    <definedName name="OTHER_ASSET">'[2]#REF'!$E$6:$AR$59</definedName>
    <definedName name="OTHER_LIAB">'[2]#REF'!$E$74:$AR$131</definedName>
    <definedName name="Other_Prior">#REF!</definedName>
    <definedName name="OTHER1">'[1]3a7Other'!$A$9:$S$42</definedName>
    <definedName name="OTHERWP">'[2]#REF'!$D$5:$AB$97</definedName>
    <definedName name="PAGE4">'[2]#REF'!$A$1:$P$61</definedName>
    <definedName name="PR_ATTCH1">'[1]#REF'!$A$1:$T$47</definedName>
    <definedName name="PR_ATTCH2">'[1]#REF'!$A$49:$T$96</definedName>
    <definedName name="PR_ATTCH3">'[1]#REF'!$X$6:$AL$66</definedName>
    <definedName name="PR_RESTATED">'[1]#REF'!$A$1:$W$62</definedName>
    <definedName name="Press_Release_12">'[2]Formal_Press_Rel(NonGAAP)'!$A$49:$W$95</definedName>
    <definedName name="Press_Release_13">'[2]Formal_Press_Rel(NonGAAP)'!$X$6:$AJ$27</definedName>
    <definedName name="Press_Release_14">'[2]Formal_Press_Rel(NonGAAP)'!$X$31:$AJ$68</definedName>
    <definedName name="Press_Release1">'[2]#REF'!$A$1:$T$33</definedName>
    <definedName name="Press_Release10">'[2]Formal_Press_Rel(NonGAAP)'!$A$1:$T$47</definedName>
    <definedName name="Press_Release2">'[2]#REF'!$A$52:$W$98</definedName>
    <definedName name="Press_Release3">'[2]#REF'!$X$7:$AJ$29</definedName>
    <definedName name="Press_Release4">'[2]#REF'!$X$34:$AJ$74</definedName>
    <definedName name="PRESS_ROUNDED">'[1]#REF'!$A$8:$U$116</definedName>
    <definedName name="PRESS_UNROUND">'[1]#REF'!$A$8:$W$114</definedName>
    <definedName name="PRESS_UNROUNDED">'[1]#REF'!$A$8:$U$116</definedName>
    <definedName name="_xlnm.Print_Area" localSheetId="3">'Cash Flow'!$A$1:$E$47</definedName>
    <definedName name="_xlnm.Print_Area" localSheetId="0">'Consolidated Results'!$A$1:$J$44</definedName>
    <definedName name="_xlnm.Print_Area" localSheetId="4">'Equity Summary'!$A$1:$K$37</definedName>
    <definedName name="_xlnm.Print_Area" localSheetId="5">'Operating Data Update '!$A$1:$J$22</definedName>
    <definedName name="_xlnm.Print_Area" localSheetId="1">'Segment Results '!$A$1:$R$42</definedName>
    <definedName name="Pro_Stock">'[2]2000'!#REF!</definedName>
    <definedName name="PROFORMA">'[2]2000'!#REF!</definedName>
    <definedName name="SALES">#REF!</definedName>
    <definedName name="SCH_2Round">[1]SCH2_Round!$A$9:$Q$53</definedName>
    <definedName name="SCH2_1">[1]SCH2!$B$5:$W$51</definedName>
    <definedName name="SCH2_1Round">[1]SCH2_Round!$A$9:$V$53</definedName>
    <definedName name="SCHEDULE_A">[3]Validations!$A$1:$K$55</definedName>
    <definedName name="SCHEDULE_AA">[3]Validations!$A$1:$E$49</definedName>
    <definedName name="SCHEDULE_AA1">[3]Validations!$A$1:$I$48</definedName>
    <definedName name="SCHEDULE_AB">[3]Validations!$A$1:$G$25</definedName>
    <definedName name="SCHEDULE_AC">[3]Validations!$A$1:$G$50</definedName>
    <definedName name="SCHEDULE_AC1">[3]Validations!$A$1:$I$49</definedName>
    <definedName name="SCHEDULE_AF">[3]Validations!$A$1:$E$66</definedName>
    <definedName name="SCHEDULE_B">[3]Validations!$A$1:$L$37</definedName>
    <definedName name="SCHEDULE_C1">[3]Validations!$A$1:$O$359</definedName>
    <definedName name="SCHEDULE_C2">[3]Validations!$A$1:$J$359</definedName>
    <definedName name="SCHEDULE_D">[3]Validations!$A$1:$N$43</definedName>
    <definedName name="SCHEDULE_E">[3]Validations!$A$1:$J$44</definedName>
    <definedName name="SCHEDULE_F">[3]Validations!$A$1:$K$99</definedName>
    <definedName name="SCHEDULE_G">[3]Validations!$A$1:$L$63</definedName>
    <definedName name="SCHEDULE_H">[3]Validations!$A$1:$M$62</definedName>
    <definedName name="SCHEDULE_I">[3]Validations!$A$1:$L$49</definedName>
    <definedName name="SCHEDULE_J">[3]Validations!$A$1:$R$78</definedName>
    <definedName name="SCHEDULE_K">[3]Validations!$A$1:$R$77</definedName>
    <definedName name="SCHEDULE_K1">[3]Validations!$A$1:$P$47</definedName>
    <definedName name="SCHEDULE_M">#REF!</definedName>
    <definedName name="SCHEDULE_N">[3]Validations!$A$3:$J$101</definedName>
    <definedName name="SCHEDULE_O">[3]Validations!$A$3:$H$4</definedName>
    <definedName name="SCHEDULE_U">[3]Validations!$A$1:$K$31</definedName>
    <definedName name="SCHEDULE_Y">[3]Validations!$A$1:$G$134</definedName>
    <definedName name="SCHEDULE_Z">[3]Validations!$A$1:$E$52</definedName>
    <definedName name="SCHEDULE_Z1">[3]Validations!$A$1:$O$50</definedName>
    <definedName name="Seg_Rnd_ProForm">'[2]#REF'!$A$1:$Z$49</definedName>
    <definedName name="Seg_Rnd_ProForm_Prior">'[2]#REF'!$A$1:$AG$49</definedName>
    <definedName name="Seg_Unrnd_ProForm">'[2]#REF'!$A$1:$Y$49</definedName>
    <definedName name="Seg_Unrnd_ProForm_Prior">'[2]#REF'!$A$1:$AE$49</definedName>
    <definedName name="SERV_ASSET">'[2]#REF'!$E$7:$Z$60</definedName>
    <definedName name="SERV_LIAB">'[2]#REF'!$E$75:$Z$134</definedName>
    <definedName name="Space">#REF!</definedName>
    <definedName name="SPACE_1">'[1]3a2_Space'!$A$9:$AB$57</definedName>
    <definedName name="SPACE_ASSET">'[2]#REF'!$E$6:$S$60</definedName>
    <definedName name="SPACE_LIAB">'[2]#REF'!$E$62:$S$132</definedName>
    <definedName name="Space_Prior">#REF!</definedName>
    <definedName name="SPACEWP">'[2]#REF'!$C$6:$Q$59</definedName>
    <definedName name="Strat_Dev_Sum">[4]By_Company!A23:'[4]By_Company'!I31</definedName>
    <definedName name="STRATCO">#REF!</definedName>
    <definedName name="STRATCO_1">#REF!</definedName>
    <definedName name="STRATDEV_ASSET">'[2]#REF'!$E$6:$M$61</definedName>
    <definedName name="STRATDEV_LIAB">'[2]#REF'!$E$76:$M$135</definedName>
    <definedName name="Strategic">#REF!</definedName>
    <definedName name="Strategic_Prior">#REF!</definedName>
    <definedName name="Summ_Rnd_ProForm">'[2]#REF'!$F$1:$M$61</definedName>
    <definedName name="Summ_Rnd_ProForm_Prior">'[2]#REF'!$A$25:$Q$61</definedName>
    <definedName name="Summ_Unrnd_ProForm">'[2]#REF'!$A$1:$N$61</definedName>
    <definedName name="Summ_Unrnd_ProForm_Prior">'[2]#REF'!$A$1:$R$61</definedName>
    <definedName name="Summary">#REF!</definedName>
    <definedName name="Summary_Prior">#REF!</definedName>
    <definedName name="Summary_Round">#REF!</definedName>
    <definedName name="Summary_Round_Prior">#REF!</definedName>
    <definedName name="SUP_BALSHT">'[2]#REF'!$A$1:$K$63</definedName>
    <definedName name="SYS_ASSET">'[2]#REF'!$E$7:$AG$59</definedName>
    <definedName name="SYS_LIAB">'[2]#REF'!$E$63:$AG$136</definedName>
    <definedName name="SYS2_ASSET">'[2]#REF'!$E$7:$AG$59</definedName>
    <definedName name="SYS2_LIAB">'[2]#REF'!$E$63:$AG$136</definedName>
    <definedName name="SYSTEM">'[1]3a1_SYS_Integ'!$A$9:$U$129</definedName>
    <definedName name="SYSTEM_1">'[1]3a1_SYS_Integ'!$A$8:$AB$129</definedName>
    <definedName name="System_Int">#REF!</definedName>
    <definedName name="System_Int_Prior">#REF!</definedName>
    <definedName name="TAB_B">'[2]#REF'!#REF!:'[2]#REF'!$O$276</definedName>
    <definedName name="TAB_C">'[2]#REF'!#REF!:'[2]#REF'!$P$277</definedName>
    <definedName name="TAB_D">'[2]#REF'!$D$7:'[2]#REF'!$F$147</definedName>
    <definedName name="TECH">'[1]3a4_Tech_Servs'!$A$9:$V$102</definedName>
    <definedName name="TECH_1">'[1]3a4_Tech_Servs'!$A$9:$AC$102</definedName>
    <definedName name="Tech_Services">#REF!</definedName>
    <definedName name="Tech_Services_Prior">#REF!</definedName>
    <definedName name="Total_Sum">[4]By_Company!#REF!</definedName>
    <definedName name="XMONTHS">'[4]5A_Sector_Summary'!#REF!</definedName>
  </definedNames>
  <calcPr calcId="145621"/>
</workbook>
</file>

<file path=xl/calcChain.xml><?xml version="1.0" encoding="utf-8"?>
<calcChain xmlns="http://schemas.openxmlformats.org/spreadsheetml/2006/main">
  <c r="K41" i="2" l="1"/>
  <c r="K39" i="2"/>
  <c r="K38" i="2"/>
  <c r="K37" i="2"/>
  <c r="K36" i="2"/>
  <c r="K35" i="2"/>
  <c r="K34" i="2"/>
  <c r="C41" i="2" l="1"/>
  <c r="C35" i="2"/>
  <c r="C36" i="2"/>
  <c r="C37" i="2"/>
  <c r="C38" i="2"/>
  <c r="C39" i="2"/>
  <c r="C34" i="2"/>
</calcChain>
</file>

<file path=xl/sharedStrings.xml><?xml version="1.0" encoding="utf-8"?>
<sst xmlns="http://schemas.openxmlformats.org/spreadsheetml/2006/main" count="271" uniqueCount="165">
  <si>
    <t xml:space="preserve"> </t>
  </si>
  <si>
    <t>Aeronautics</t>
  </si>
  <si>
    <t>Space Systems</t>
  </si>
  <si>
    <t>Other</t>
  </si>
  <si>
    <t>Net earnings</t>
  </si>
  <si>
    <t>Additional</t>
  </si>
  <si>
    <t>Total</t>
  </si>
  <si>
    <t>Common</t>
  </si>
  <si>
    <t>Paid-In</t>
  </si>
  <si>
    <t>Retained</t>
  </si>
  <si>
    <t>Comprehensive</t>
  </si>
  <si>
    <t>Stockholders'</t>
  </si>
  <si>
    <t>Stock</t>
  </si>
  <si>
    <t>Capital</t>
  </si>
  <si>
    <t>Earnings</t>
  </si>
  <si>
    <t>Equity</t>
  </si>
  <si>
    <t>% Change</t>
  </si>
  <si>
    <t>Assets</t>
  </si>
  <si>
    <t xml:space="preserve">Goodwill </t>
  </si>
  <si>
    <t>Operating Data</t>
  </si>
  <si>
    <t>Net sales</t>
  </si>
  <si>
    <t>C-130J</t>
  </si>
  <si>
    <t xml:space="preserve">F-16 </t>
  </si>
  <si>
    <t>Operating profit</t>
  </si>
  <si>
    <t>Accumulated</t>
  </si>
  <si>
    <t>%</t>
  </si>
  <si>
    <t xml:space="preserve">Aircraft Deliveries </t>
  </si>
  <si>
    <t xml:space="preserve">  Aeronautics</t>
  </si>
  <si>
    <t xml:space="preserve">  Space Systems</t>
  </si>
  <si>
    <t xml:space="preserve">   Basic</t>
  </si>
  <si>
    <t xml:space="preserve">   Diluted</t>
  </si>
  <si>
    <t>Interest expense</t>
  </si>
  <si>
    <t xml:space="preserve">Income tax expense </t>
  </si>
  <si>
    <t xml:space="preserve">Net earnings </t>
  </si>
  <si>
    <t xml:space="preserve">   Effective tax rate</t>
  </si>
  <si>
    <t>Loss</t>
  </si>
  <si>
    <t xml:space="preserve">  Information Systems &amp; Global Solutions</t>
  </si>
  <si>
    <t>Information Systems &amp; Global Solutions</t>
  </si>
  <si>
    <t>Other income, net</t>
  </si>
  <si>
    <t>Gross profit</t>
  </si>
  <si>
    <t xml:space="preserve">      Accounts payable</t>
  </si>
  <si>
    <t xml:space="preserve">      Customer advances and amounts in excess of costs incurred</t>
  </si>
  <si>
    <t xml:space="preserve">      Net cash used for financing activities</t>
  </si>
  <si>
    <t xml:space="preserve">  Cash and cash equivalents</t>
  </si>
  <si>
    <t xml:space="preserve">  Deferred income taxes</t>
  </si>
  <si>
    <t xml:space="preserve">  Other current assets</t>
  </si>
  <si>
    <t>Deferred income taxes</t>
  </si>
  <si>
    <t xml:space="preserve">      Total assets</t>
  </si>
  <si>
    <t xml:space="preserve">      Total liabilities</t>
  </si>
  <si>
    <t xml:space="preserve">    Total current assets</t>
  </si>
  <si>
    <t>Current liabilities</t>
  </si>
  <si>
    <t xml:space="preserve">  Accounts payable</t>
  </si>
  <si>
    <t xml:space="preserve">  Customer advances and amounts in excess of costs incurred</t>
  </si>
  <si>
    <t xml:space="preserve">  Other current liabilities</t>
  </si>
  <si>
    <t xml:space="preserve">      Total current liabilities</t>
  </si>
  <si>
    <t>Long-term debt, net</t>
  </si>
  <si>
    <t>Accrued pension liabilities</t>
  </si>
  <si>
    <t>Other postretirement benefit liabilities</t>
  </si>
  <si>
    <t>Stockholders' equity</t>
  </si>
  <si>
    <t xml:space="preserve">  Common stock, $1 par value per share</t>
  </si>
  <si>
    <t xml:space="preserve">  Retained earnings</t>
  </si>
  <si>
    <t xml:space="preserve">  Accumulated other comprehensive loss</t>
  </si>
  <si>
    <t>Current assets</t>
  </si>
  <si>
    <t xml:space="preserve">  Additional paid-in capital</t>
  </si>
  <si>
    <t xml:space="preserve">      Total stockholders' equity</t>
  </si>
  <si>
    <t xml:space="preserve">  Stock-based compensation</t>
  </si>
  <si>
    <t xml:space="preserve">      Postretirement benefit plans</t>
  </si>
  <si>
    <t xml:space="preserve">      Income taxes</t>
  </si>
  <si>
    <t>Other, net</t>
  </si>
  <si>
    <t>Stock-based awards and ESOP activity</t>
  </si>
  <si>
    <t>F-35</t>
  </si>
  <si>
    <t xml:space="preserve">  Receivables, net</t>
  </si>
  <si>
    <t xml:space="preserve">  Other, net</t>
  </si>
  <si>
    <t xml:space="preserve">      Receivables, net</t>
  </si>
  <si>
    <t xml:space="preserve">      Total liabilities and stockholders' equity</t>
  </si>
  <si>
    <t xml:space="preserve">  Depreciation and amortization</t>
  </si>
  <si>
    <t>Consolidated Balance Sheets</t>
  </si>
  <si>
    <t>Consolidated Statements of Cash Flows</t>
  </si>
  <si>
    <t>Consolidated Statement of Stockholders' Equity</t>
  </si>
  <si>
    <t>Common shares reported in stockholders' equity at end of period</t>
  </si>
  <si>
    <t>Backlog</t>
  </si>
  <si>
    <t>(unaudited; in millions, except per share data)</t>
  </si>
  <si>
    <t>(unaudited; in millions)</t>
  </si>
  <si>
    <t>Capital expenditures</t>
  </si>
  <si>
    <t xml:space="preserve">      Inventories, net</t>
  </si>
  <si>
    <t xml:space="preserve">  Inventories, net</t>
  </si>
  <si>
    <t>Property, plant, and equipment, net</t>
  </si>
  <si>
    <t>Other noncurrent assets</t>
  </si>
  <si>
    <t xml:space="preserve">  Salaries, benefits, and payroll taxes</t>
  </si>
  <si>
    <t>Liabilities and stockholders' equity</t>
  </si>
  <si>
    <t>Other noncurrent liabilities</t>
  </si>
  <si>
    <t>Dividends paid</t>
  </si>
  <si>
    <t>Net change in cash and cash equivalents</t>
  </si>
  <si>
    <t>Lockheed Martin Corporation</t>
  </si>
  <si>
    <t>Operating activities</t>
  </si>
  <si>
    <t>Investing activities</t>
  </si>
  <si>
    <t>Financing activities</t>
  </si>
  <si>
    <t xml:space="preserve">  Total backlog</t>
  </si>
  <si>
    <t xml:space="preserve">     Total business segment operating margins</t>
  </si>
  <si>
    <t xml:space="preserve">     Total consolidated operating margins</t>
  </si>
  <si>
    <t xml:space="preserve">     Total consolidated operating profit</t>
  </si>
  <si>
    <t>(unaudited; in millions, except par value)</t>
  </si>
  <si>
    <t>Proceeds from stock option exercises</t>
  </si>
  <si>
    <t xml:space="preserve">      Net cash used for investing activities</t>
  </si>
  <si>
    <t>Missiles and Fire Control</t>
  </si>
  <si>
    <t>Mission Systems and Training</t>
  </si>
  <si>
    <t xml:space="preserve">  Missiles and Fire Control</t>
  </si>
  <si>
    <t xml:space="preserve">  Mission Systems and Training</t>
  </si>
  <si>
    <t xml:space="preserve">     FAS pension expense</t>
  </si>
  <si>
    <t xml:space="preserve">     Total net sales</t>
  </si>
  <si>
    <t xml:space="preserve">     Total business segment operating profit</t>
  </si>
  <si>
    <t>(unaudited; in millions, except aircraft deliveries)</t>
  </si>
  <si>
    <t>Weighted average shares outstanding</t>
  </si>
  <si>
    <t xml:space="preserve">Net sales </t>
  </si>
  <si>
    <t xml:space="preserve">Operating profit </t>
  </si>
  <si>
    <t xml:space="preserve">Operating margins </t>
  </si>
  <si>
    <t>Quarters Ended</t>
  </si>
  <si>
    <t>Earnings per common share</t>
  </si>
  <si>
    <t>Cash and cash equivalents at beginning of period</t>
  </si>
  <si>
    <t>Cash and cash equivalents at end of period</t>
  </si>
  <si>
    <t xml:space="preserve">Quarters Ended </t>
  </si>
  <si>
    <r>
      <t xml:space="preserve">      Net cash provided by operating activities</t>
    </r>
    <r>
      <rPr>
        <b/>
        <vertAlign val="superscript"/>
        <sz val="16"/>
        <rFont val="Arial"/>
        <family val="2"/>
      </rPr>
      <t>1</t>
    </r>
  </si>
  <si>
    <t>Earnings before income taxes</t>
  </si>
  <si>
    <t xml:space="preserve">   </t>
  </si>
  <si>
    <t xml:space="preserve">  Special item - severance charges</t>
  </si>
  <si>
    <t>Cost of sales</t>
  </si>
  <si>
    <t>Business Segment Summary Operating Results</t>
  </si>
  <si>
    <r>
      <t>Consolidated Statements of Earnings</t>
    </r>
    <r>
      <rPr>
        <b/>
        <vertAlign val="superscript"/>
        <sz val="15"/>
        <rFont val="Arial"/>
        <family val="2"/>
      </rPr>
      <t>1</t>
    </r>
  </si>
  <si>
    <t>Balance at Dec. 31, 2013</t>
  </si>
  <si>
    <t>Dec. 31,
2013</t>
  </si>
  <si>
    <t xml:space="preserve">Other non-operating income (expense), net </t>
  </si>
  <si>
    <t>Total unallocated, net</t>
  </si>
  <si>
    <t>Unallocated, net</t>
  </si>
  <si>
    <t xml:space="preserve">  FAS/CAS pension adjustment</t>
  </si>
  <si>
    <t>Repurchases of common stock</t>
  </si>
  <si>
    <t xml:space="preserve">Repurchases of common stock </t>
  </si>
  <si>
    <t>C-5</t>
  </si>
  <si>
    <r>
      <t xml:space="preserve">Dividends declared </t>
    </r>
    <r>
      <rPr>
        <vertAlign val="superscript"/>
        <sz val="16"/>
        <rFont val="Arial"/>
        <family val="2"/>
      </rPr>
      <t>2</t>
    </r>
  </si>
  <si>
    <t xml:space="preserve">     Less: CAS cost</t>
  </si>
  <si>
    <t>-</t>
  </si>
  <si>
    <r>
      <t xml:space="preserve">$      </t>
    </r>
    <r>
      <rPr>
        <b/>
        <sz val="14"/>
        <rFont val="Arial"/>
        <family val="2"/>
      </rPr>
      <t xml:space="preserve">  </t>
    </r>
    <r>
      <rPr>
        <b/>
        <sz val="18"/>
        <rFont val="Arial"/>
        <family val="2"/>
      </rPr>
      <t xml:space="preserve"> </t>
    </r>
    <r>
      <rPr>
        <b/>
        <sz val="14"/>
        <rFont val="Arial"/>
        <family val="2"/>
      </rPr>
      <t xml:space="preserve">  </t>
    </r>
    <r>
      <rPr>
        <b/>
        <sz val="16"/>
        <rFont val="Arial"/>
        <family val="2"/>
      </rPr>
      <t xml:space="preserve"> - </t>
    </r>
  </si>
  <si>
    <t>Six Months Ended</t>
  </si>
  <si>
    <t>June 30,
2013</t>
  </si>
  <si>
    <t>Repayments of long-term debt</t>
  </si>
  <si>
    <t>June 29,
2014</t>
  </si>
  <si>
    <t>Balance at June 29, 2014</t>
  </si>
  <si>
    <t xml:space="preserve">   are labeled based on that convention. This practice only affects interim periods, as the Corporation's fiscal year ends on Dec. 31.</t>
  </si>
  <si>
    <t>N/M</t>
  </si>
  <si>
    <t xml:space="preserve">  Changes in operating assets and liabilities</t>
  </si>
  <si>
    <t>Adjustments to reconcile net earnings to net cash provided by operating activities</t>
  </si>
  <si>
    <t xml:space="preserve">  FAS/CAS pension income (expense)</t>
  </si>
  <si>
    <t xml:space="preserve">   quarter of 2014 compared to about $680 million during the second quarter of 2013.</t>
  </si>
  <si>
    <r>
      <rPr>
        <vertAlign val="superscript"/>
        <sz val="16"/>
        <rFont val="Arial"/>
        <family val="2"/>
      </rPr>
      <t>1</t>
    </r>
    <r>
      <rPr>
        <sz val="16"/>
        <rFont val="Arial"/>
        <family val="2"/>
      </rPr>
      <t xml:space="preserve">  The Corporation recognized a non-cash, after-tax decrease to stockholders’ equity of $735 million, as a result of the re-measurements of the assets and benefit </t>
    </r>
  </si>
  <si>
    <r>
      <rPr>
        <vertAlign val="superscript"/>
        <sz val="16"/>
        <rFont val="Arial"/>
        <family val="2"/>
      </rPr>
      <t>2</t>
    </r>
    <r>
      <rPr>
        <sz val="16"/>
        <rFont val="Arial"/>
        <family val="2"/>
      </rPr>
      <t xml:space="preserve">  Represents dividends of $1.33 per share declared during each of the first and second quarters of 2014.  Additionally, includes dividends of $1.33 per share </t>
    </r>
  </si>
  <si>
    <t xml:space="preserve">   declared in the second quarter of 2014 and payable in the third quarter of 2014.</t>
  </si>
  <si>
    <t xml:space="preserve">Acquisitions of businesses and investments in affiliates </t>
  </si>
  <si>
    <r>
      <t xml:space="preserve">Other comprehensive loss, net of tax </t>
    </r>
    <r>
      <rPr>
        <vertAlign val="superscript"/>
        <sz val="16"/>
        <rFont val="Arial"/>
        <family val="2"/>
      </rPr>
      <t>1</t>
    </r>
  </si>
  <si>
    <r>
      <rPr>
        <vertAlign val="superscript"/>
        <sz val="15"/>
        <rFont val="Arial"/>
        <family val="2"/>
      </rPr>
      <t xml:space="preserve">1 </t>
    </r>
    <r>
      <rPr>
        <sz val="15"/>
        <rFont val="Arial"/>
        <family val="2"/>
      </rPr>
      <t xml:space="preserve"> The Corporation closes its books and records on the last Sunday of the calendar quarter, which was on June 29 for the second quarter of 2014 and June 30 for the second </t>
    </r>
  </si>
  <si>
    <t xml:space="preserve">   quarter of 2013, to align its financial closing with its business processes.  The consolidated financial statements and tables of financial information included herein</t>
  </si>
  <si>
    <t xml:space="preserve">   longevity assumptions (also known as mortality), a reduction in the discount rate from 4.75% at Dec. 31, 2013 to 4.25% at the re-measurement date and other </t>
  </si>
  <si>
    <t xml:space="preserve">   assumptions, partially offset by the impact of amendments to freeze certain of the Corporation's defined benefit pension plans for non-union employees.  Partially </t>
  </si>
  <si>
    <t xml:space="preserve">   offsetting the re-measurement decrease, was an increase of $334 million related to the recognition of previously deferred amounts.</t>
  </si>
  <si>
    <r>
      <rPr>
        <vertAlign val="superscript"/>
        <sz val="16"/>
        <rFont val="Arial"/>
        <family val="2"/>
      </rPr>
      <t xml:space="preserve">1 </t>
    </r>
    <r>
      <rPr>
        <sz val="16"/>
        <rFont val="Arial"/>
        <family val="2"/>
      </rPr>
      <t xml:space="preserve"> The Corporation made contributions to its defined benefit pension trust of $515 million and $750 million during the second quarter </t>
    </r>
  </si>
  <si>
    <t xml:space="preserve">   of 2014 and 2013, respectively.  Additionally, the Corporation made net tax payments of approximately $760 million during the second </t>
  </si>
  <si>
    <t xml:space="preserve">   obligations of substantially all of its defined benefit pension plans in the second quarter of 2014.  This decrease primarily was due to incorporation of the new participant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</si>
</sst>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0.0%"/>
    <numFmt numFmtId="166" formatCode="General_)"/>
    <numFmt numFmtId="167" formatCode="_(* #,##0.0_);_(* \(#,##0.0\);_(* &quot;-&quot;_);_(@_)"/>
    <numFmt numFmtId="168" formatCode="_(&quot;$&quot;* #,##0_);_(&quot;$&quot;* \(#,##0\);_(&quot;$&quot;* &quot;-&quot;??_);_(@_)"/>
    <numFmt numFmtId="169" formatCode="_(* #,##0.0_);_(* \(#,##0.0\);_(* &quot;-&quot;??_);_(@_)"/>
    <numFmt numFmtId="170" formatCode="_(* #,##0_);_(* \(#,##0\);_(* &quot;-&quot;??_);_(@_)"/>
    <numFmt numFmtId="171" formatCode="0.0_);\(0.0\)"/>
    <numFmt numFmtId="172" formatCode="_(&quot;$&quot;\ #,##0_);_(&quot;$&quot;\ \(#,##0\);_(&quot;$&quot;\ &quot;-&quot;??_);_(@_)"/>
    <numFmt numFmtId="173" formatCode="mmmm\ d\,\ yyyy"/>
    <numFmt numFmtId="174" formatCode="_(&quot;$&quot;\ #,##0_);_(&quot;$&quot;\(#,##0\);_(&quot;$&quot;&quot;-&quot;_);_(@_)"/>
    <numFmt numFmtId="175" formatCode="mmmm\ dd\,\ yyyy"/>
    <numFmt numFmtId="176" formatCode="0.0_)"/>
  </numFmts>
  <fonts count="24" x14ac:knownFonts="1">
    <font>
      <sz val="12"/>
      <name val="Arial"/>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b/>
      <sz val="12"/>
      <name val="Arial"/>
      <family val="2"/>
    </font>
    <font>
      <b/>
      <sz val="18"/>
      <name val="Arial"/>
      <family val="2"/>
    </font>
    <font>
      <sz val="10"/>
      <name val="Times New Roman"/>
      <family val="1"/>
    </font>
    <font>
      <sz val="11"/>
      <name val="Times New Roman"/>
      <family val="1"/>
    </font>
    <font>
      <sz val="10"/>
      <name val="Arial"/>
      <family val="2"/>
    </font>
    <font>
      <b/>
      <sz val="16"/>
      <name val="Arial"/>
      <family val="2"/>
    </font>
    <font>
      <sz val="16"/>
      <name val="Arial"/>
      <family val="2"/>
    </font>
    <font>
      <b/>
      <vertAlign val="superscript"/>
      <sz val="16"/>
      <name val="Arial"/>
      <family val="2"/>
    </font>
    <font>
      <vertAlign val="superscript"/>
      <sz val="16"/>
      <name val="Arial"/>
      <family val="2"/>
    </font>
    <font>
      <b/>
      <u/>
      <sz val="16"/>
      <name val="Arial"/>
      <family val="2"/>
    </font>
    <font>
      <b/>
      <sz val="14"/>
      <name val="Arial"/>
      <family val="2"/>
    </font>
    <font>
      <sz val="14"/>
      <name val="Arial"/>
      <family val="2"/>
    </font>
    <font>
      <b/>
      <vertAlign val="superscript"/>
      <sz val="14"/>
      <name val="Arial"/>
      <family val="2"/>
    </font>
    <font>
      <b/>
      <u/>
      <sz val="14"/>
      <name val="Arial"/>
      <family val="2"/>
    </font>
    <font>
      <b/>
      <sz val="15"/>
      <name val="Arial"/>
      <family val="2"/>
    </font>
    <font>
      <sz val="15"/>
      <name val="Arial"/>
      <family val="2"/>
    </font>
    <font>
      <b/>
      <vertAlign val="superscript"/>
      <sz val="15"/>
      <name val="Arial"/>
      <family val="2"/>
    </font>
    <font>
      <vertAlign val="superscript"/>
      <sz val="15"/>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double">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bottom style="double">
        <color indexed="64"/>
      </bottom>
      <diagonal/>
    </border>
    <border>
      <left/>
      <right/>
      <top/>
      <bottom style="double">
        <color indexed="8"/>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32">
    <xf numFmtId="164" fontId="0" fillId="0" borderId="0"/>
    <xf numFmtId="43" fontId="3" fillId="0" borderId="0" applyFont="0" applyFill="0" applyBorder="0" applyAlignment="0" applyProtection="0"/>
    <xf numFmtId="37" fontId="3" fillId="0" borderId="0" applyFill="0" applyBorder="0" applyAlignment="0" applyProtection="0"/>
    <xf numFmtId="44" fontId="3" fillId="0" borderId="0" applyFont="0" applyFill="0" applyBorder="0" applyAlignment="0" applyProtection="0"/>
    <xf numFmtId="5" fontId="3" fillId="0" borderId="0" applyFill="0" applyBorder="0" applyAlignment="0" applyProtection="0"/>
    <xf numFmtId="173" fontId="3" fillId="0" borderId="0" applyFill="0" applyBorder="0" applyAlignment="0" applyProtection="0"/>
    <xf numFmtId="2" fontId="3" fillId="0" borderId="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164" fontId="4" fillId="0" borderId="0"/>
    <xf numFmtId="0" fontId="4" fillId="0" borderId="0"/>
    <xf numFmtId="0" fontId="9" fillId="0" borderId="0"/>
    <xf numFmtId="164" fontId="5" fillId="0" borderId="0"/>
    <xf numFmtId="164" fontId="3" fillId="0" borderId="0"/>
    <xf numFmtId="164" fontId="3" fillId="0" borderId="0"/>
    <xf numFmtId="164" fontId="3" fillId="0" borderId="0"/>
    <xf numFmtId="164" fontId="3" fillId="0" borderId="0"/>
    <xf numFmtId="164" fontId="3" fillId="0" borderId="0"/>
    <xf numFmtId="0" fontId="8" fillId="0" borderId="0"/>
    <xf numFmtId="164" fontId="4" fillId="0" borderId="0"/>
    <xf numFmtId="164" fontId="4" fillId="0" borderId="0"/>
    <xf numFmtId="9" fontId="3" fillId="0" borderId="0" applyFont="0" applyFill="0" applyBorder="0" applyAlignment="0" applyProtection="0"/>
    <xf numFmtId="0" fontId="3" fillId="0" borderId="1" applyNumberFormat="0" applyFill="0" applyAlignment="0" applyProtection="0"/>
    <xf numFmtId="44" fontId="10" fillId="0" borderId="0" applyFont="0" applyFill="0" applyBorder="0" applyAlignment="0" applyProtection="0"/>
    <xf numFmtId="43" fontId="10" fillId="0" borderId="0" applyFont="0" applyFill="0" applyBorder="0" applyAlignment="0" applyProtection="0"/>
    <xf numFmtId="164" fontId="4" fillId="0" borderId="0"/>
    <xf numFmtId="43" fontId="4" fillId="0" borderId="0" applyFont="0" applyFill="0" applyBorder="0" applyAlignment="0" applyProtection="0"/>
    <xf numFmtId="44" fontId="4"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 fillId="0" borderId="0"/>
  </cellStyleXfs>
  <cellXfs count="317">
    <xf numFmtId="164" fontId="0" fillId="0" borderId="0" xfId="0"/>
    <xf numFmtId="164" fontId="12" fillId="2" borderId="0" xfId="12" applyFont="1" applyFill="1"/>
    <xf numFmtId="164" fontId="12" fillId="3" borderId="0" xfId="0" applyFont="1" applyFill="1"/>
    <xf numFmtId="164" fontId="12" fillId="3" borderId="0" xfId="12" applyFont="1" applyFill="1"/>
    <xf numFmtId="41" fontId="12" fillId="3" borderId="0" xfId="1" applyNumberFormat="1" applyFont="1" applyFill="1" applyProtection="1"/>
    <xf numFmtId="166" fontId="11" fillId="2" borderId="0" xfId="9" applyNumberFormat="1" applyFont="1" applyFill="1" applyAlignment="1" applyProtection="1">
      <alignment horizontal="left"/>
    </xf>
    <xf numFmtId="166" fontId="11" fillId="2" borderId="0" xfId="9" applyNumberFormat="1" applyFont="1" applyFill="1" applyProtection="1"/>
    <xf numFmtId="166" fontId="12" fillId="2" borderId="0" xfId="9" applyNumberFormat="1" applyFont="1" applyFill="1" applyProtection="1"/>
    <xf numFmtId="166" fontId="12" fillId="2" borderId="0" xfId="9" applyNumberFormat="1" applyFont="1" applyFill="1" applyAlignment="1" applyProtection="1">
      <alignment horizontal="left"/>
    </xf>
    <xf numFmtId="41" fontId="12" fillId="2" borderId="0" xfId="1" applyNumberFormat="1" applyFont="1" applyFill="1" applyProtection="1"/>
    <xf numFmtId="41" fontId="12" fillId="2" borderId="0" xfId="1" applyNumberFormat="1" applyFont="1" applyFill="1" applyBorder="1" applyProtection="1"/>
    <xf numFmtId="41" fontId="12" fillId="2" borderId="4" xfId="1" applyNumberFormat="1" applyFont="1" applyFill="1" applyBorder="1" applyProtection="1"/>
    <xf numFmtId="166" fontId="12" fillId="2" borderId="0" xfId="9" applyNumberFormat="1" applyFont="1" applyFill="1" applyAlignment="1" applyProtection="1">
      <alignment horizontal="left" indent="1"/>
    </xf>
    <xf numFmtId="5" fontId="12" fillId="2" borderId="0" xfId="9" applyNumberFormat="1" applyFont="1" applyFill="1" applyProtection="1"/>
    <xf numFmtId="164" fontId="12" fillId="2" borderId="0" xfId="14" applyFont="1" applyFill="1"/>
    <xf numFmtId="164" fontId="12" fillId="2" borderId="0" xfId="9" applyFont="1" applyFill="1"/>
    <xf numFmtId="166" fontId="15" fillId="2" borderId="0" xfId="9" applyNumberFormat="1" applyFont="1" applyFill="1" applyProtection="1"/>
    <xf numFmtId="37" fontId="12" fillId="2" borderId="0" xfId="9" applyNumberFormat="1" applyFont="1" applyFill="1" applyProtection="1"/>
    <xf numFmtId="42" fontId="12" fillId="2" borderId="0" xfId="3" applyNumberFormat="1" applyFont="1" applyFill="1" applyProtection="1"/>
    <xf numFmtId="166" fontId="12" fillId="2" borderId="0" xfId="11" applyNumberFormat="1" applyFont="1" applyFill="1" applyAlignment="1" applyProtection="1">
      <alignment horizontal="left" indent="1"/>
    </xf>
    <xf numFmtId="41" fontId="11" fillId="3" borderId="0" xfId="1" applyNumberFormat="1" applyFont="1" applyFill="1" applyProtection="1"/>
    <xf numFmtId="166" fontId="12" fillId="2" borderId="0" xfId="9" applyNumberFormat="1" applyFont="1" applyFill="1" applyAlignment="1" applyProtection="1">
      <alignment wrapText="1"/>
    </xf>
    <xf numFmtId="41" fontId="12" fillId="2" borderId="0" xfId="1" applyNumberFormat="1" applyFont="1" applyFill="1"/>
    <xf numFmtId="0" fontId="12" fillId="2" borderId="0" xfId="18" applyFont="1" applyFill="1" applyAlignment="1">
      <alignment horizontal="left"/>
    </xf>
    <xf numFmtId="41" fontId="12" fillId="3" borderId="8" xfId="1" applyNumberFormat="1" applyFont="1" applyFill="1" applyBorder="1" applyProtection="1"/>
    <xf numFmtId="164" fontId="11" fillId="2" borderId="0" xfId="14" applyFont="1" applyFill="1"/>
    <xf numFmtId="41" fontId="12" fillId="0" borderId="0" xfId="1" applyNumberFormat="1" applyFont="1" applyFill="1" applyProtection="1"/>
    <xf numFmtId="41" fontId="12" fillId="0" borderId="4" xfId="1" applyNumberFormat="1" applyFont="1" applyFill="1" applyBorder="1" applyProtection="1"/>
    <xf numFmtId="41" fontId="12" fillId="0" borderId="4" xfId="1" applyNumberFormat="1" applyFont="1" applyFill="1" applyBorder="1"/>
    <xf numFmtId="168" fontId="11" fillId="3" borderId="0" xfId="3" applyNumberFormat="1" applyFont="1" applyFill="1" applyBorder="1" applyProtection="1"/>
    <xf numFmtId="166" fontId="11" fillId="3" borderId="0" xfId="9" applyNumberFormat="1" applyFont="1" applyFill="1" applyAlignment="1" applyProtection="1">
      <alignment horizontal="left"/>
    </xf>
    <xf numFmtId="0" fontId="12" fillId="3" borderId="0" xfId="18" applyFont="1" applyFill="1" applyAlignment="1">
      <alignment horizontal="centerContinuous"/>
    </xf>
    <xf numFmtId="0" fontId="11" fillId="3" borderId="0" xfId="18" applyFont="1" applyFill="1" applyAlignment="1">
      <alignment horizontal="centerContinuous"/>
    </xf>
    <xf numFmtId="0" fontId="12" fillId="3" borderId="0" xfId="18" applyFont="1" applyFill="1"/>
    <xf numFmtId="175" fontId="11" fillId="3" borderId="0" xfId="18" applyNumberFormat="1" applyFont="1" applyFill="1" applyBorder="1" applyAlignment="1">
      <alignment horizontal="centerContinuous"/>
    </xf>
    <xf numFmtId="0" fontId="11" fillId="3" borderId="0" xfId="18" applyFont="1" applyFill="1" applyBorder="1" applyAlignment="1" applyProtection="1">
      <alignment horizontal="centerContinuous"/>
      <protection locked="0"/>
    </xf>
    <xf numFmtId="0" fontId="11" fillId="3" borderId="0" xfId="18" applyFont="1" applyFill="1" applyBorder="1" applyAlignment="1">
      <alignment horizontal="centerContinuous"/>
    </xf>
    <xf numFmtId="0" fontId="11" fillId="3" borderId="0" xfId="18" applyFont="1" applyFill="1"/>
    <xf numFmtId="0" fontId="11" fillId="3" borderId="0" xfId="18" applyFont="1" applyFill="1" applyBorder="1" applyAlignment="1">
      <alignment horizontal="center"/>
    </xf>
    <xf numFmtId="0" fontId="11" fillId="3" borderId="0" xfId="18" applyFont="1" applyFill="1" applyBorder="1"/>
    <xf numFmtId="0" fontId="11" fillId="3" borderId="0" xfId="18" applyFont="1" applyFill="1" applyAlignment="1">
      <alignment horizontal="center"/>
    </xf>
    <xf numFmtId="0" fontId="11" fillId="3" borderId="2" xfId="18" applyFont="1" applyFill="1" applyBorder="1" applyAlignment="1">
      <alignment horizontal="center"/>
    </xf>
    <xf numFmtId="0" fontId="11" fillId="3" borderId="2" xfId="18" applyFont="1" applyFill="1" applyBorder="1"/>
    <xf numFmtId="0" fontId="11" fillId="3" borderId="3" xfId="18" applyFont="1" applyFill="1" applyBorder="1"/>
    <xf numFmtId="168" fontId="11" fillId="3" borderId="0" xfId="3" applyNumberFormat="1" applyFont="1" applyFill="1" applyAlignment="1" applyProtection="1">
      <protection locked="0"/>
    </xf>
    <xf numFmtId="41" fontId="11" fillId="3" borderId="0" xfId="18" applyNumberFormat="1" applyFont="1" applyFill="1" applyProtection="1"/>
    <xf numFmtId="41" fontId="11" fillId="3" borderId="0" xfId="18" applyNumberFormat="1" applyFont="1" applyFill="1" applyProtection="1">
      <protection locked="0"/>
    </xf>
    <xf numFmtId="170" fontId="11" fillId="3" borderId="0" xfId="1" applyNumberFormat="1" applyFont="1" applyFill="1"/>
    <xf numFmtId="0" fontId="12" fillId="3" borderId="0" xfId="18" applyFont="1" applyFill="1" applyAlignment="1">
      <alignment horizontal="left"/>
    </xf>
    <xf numFmtId="41" fontId="11" fillId="3" borderId="0" xfId="18" applyNumberFormat="1" applyFont="1" applyFill="1" applyBorder="1" applyProtection="1"/>
    <xf numFmtId="170" fontId="11" fillId="3" borderId="0" xfId="1" applyNumberFormat="1" applyFont="1" applyFill="1" applyBorder="1" applyProtection="1"/>
    <xf numFmtId="0" fontId="11" fillId="3" borderId="0" xfId="18" applyFont="1" applyFill="1" applyAlignment="1">
      <alignment horizontal="left"/>
    </xf>
    <xf numFmtId="0" fontId="11" fillId="3" borderId="4" xfId="18" applyFont="1" applyFill="1" applyBorder="1"/>
    <xf numFmtId="41" fontId="11" fillId="3" borderId="4" xfId="18" applyNumberFormat="1" applyFont="1" applyFill="1" applyBorder="1" applyProtection="1"/>
    <xf numFmtId="0" fontId="11" fillId="3" borderId="0" xfId="18" applyFont="1" applyFill="1" applyAlignment="1" applyProtection="1">
      <alignment horizontal="left"/>
      <protection locked="0"/>
    </xf>
    <xf numFmtId="5" fontId="11" fillId="3" borderId="5" xfId="18" applyNumberFormat="1" applyFont="1" applyFill="1" applyBorder="1" applyProtection="1"/>
    <xf numFmtId="5" fontId="11" fillId="3" borderId="0" xfId="18" applyNumberFormat="1" applyFont="1" applyFill="1" applyProtection="1"/>
    <xf numFmtId="174" fontId="11" fillId="3" borderId="5" xfId="18" applyNumberFormat="1" applyFont="1" applyFill="1" applyBorder="1" applyProtection="1"/>
    <xf numFmtId="174" fontId="11" fillId="3" borderId="0" xfId="18" applyNumberFormat="1" applyFont="1" applyFill="1" applyBorder="1" applyProtection="1"/>
    <xf numFmtId="41" fontId="12" fillId="3" borderId="0" xfId="18" applyNumberFormat="1" applyFont="1" applyFill="1"/>
    <xf numFmtId="168" fontId="11" fillId="2" borderId="0" xfId="9" applyNumberFormat="1" applyFont="1" applyFill="1" applyProtection="1"/>
    <xf numFmtId="168" fontId="12" fillId="2" borderId="0" xfId="9" applyNumberFormat="1" applyFont="1" applyFill="1" applyProtection="1"/>
    <xf numFmtId="42" fontId="12" fillId="2" borderId="5" xfId="3" applyNumberFormat="1" applyFont="1" applyFill="1" applyBorder="1" applyProtection="1"/>
    <xf numFmtId="41" fontId="12" fillId="3" borderId="0" xfId="18" applyNumberFormat="1" applyFont="1" applyFill="1" applyProtection="1">
      <protection locked="0"/>
    </xf>
    <xf numFmtId="37" fontId="12" fillId="3" borderId="0" xfId="18" applyNumberFormat="1" applyFont="1" applyFill="1" applyProtection="1">
      <protection locked="0"/>
    </xf>
    <xf numFmtId="41" fontId="12" fillId="3" borderId="0" xfId="18" applyNumberFormat="1" applyFont="1" applyFill="1" applyProtection="1"/>
    <xf numFmtId="0" fontId="12" fillId="3" borderId="0" xfId="18" applyFont="1" applyFill="1" applyProtection="1">
      <protection locked="0"/>
    </xf>
    <xf numFmtId="41" fontId="12" fillId="3" borderId="0" xfId="18" applyNumberFormat="1" applyFont="1" applyFill="1" applyBorder="1" applyProtection="1"/>
    <xf numFmtId="37" fontId="12" fillId="3" borderId="0" xfId="18" applyNumberFormat="1" applyFont="1" applyFill="1" applyBorder="1" applyProtection="1"/>
    <xf numFmtId="170" fontId="12" fillId="3" borderId="0" xfId="1" applyNumberFormat="1" applyFont="1" applyFill="1" applyBorder="1" applyProtection="1"/>
    <xf numFmtId="0" fontId="12" fillId="3" borderId="0" xfId="18" applyFont="1" applyFill="1" applyBorder="1"/>
    <xf numFmtId="41" fontId="12" fillId="3" borderId="0" xfId="18" applyNumberFormat="1" applyFont="1" applyFill="1" applyBorder="1" applyProtection="1">
      <protection locked="0"/>
    </xf>
    <xf numFmtId="41" fontId="11" fillId="3" borderId="0" xfId="9" applyNumberFormat="1" applyFont="1" applyFill="1" applyBorder="1" applyAlignment="1" applyProtection="1">
      <alignment horizontal="center"/>
    </xf>
    <xf numFmtId="166" fontId="11" fillId="3" borderId="0" xfId="9" applyNumberFormat="1" applyFont="1" applyFill="1" applyProtection="1"/>
    <xf numFmtId="166" fontId="12" fillId="3" borderId="0" xfId="9" applyNumberFormat="1" applyFont="1" applyFill="1" applyProtection="1"/>
    <xf numFmtId="166" fontId="12" fillId="3" borderId="0" xfId="9" applyNumberFormat="1" applyFont="1" applyFill="1" applyAlignment="1" applyProtection="1">
      <alignment horizontal="center"/>
    </xf>
    <xf numFmtId="166" fontId="11" fillId="3" borderId="0" xfId="9" applyNumberFormat="1" applyFont="1" applyFill="1" applyBorder="1" applyProtection="1"/>
    <xf numFmtId="16" fontId="12" fillId="3" borderId="0" xfId="10" quotePrefix="1" applyNumberFormat="1" applyFont="1" applyFill="1" applyBorder="1" applyAlignment="1" applyProtection="1">
      <alignment horizontal="center" vertical="top"/>
      <protection locked="0"/>
    </xf>
    <xf numFmtId="166" fontId="11" fillId="3" borderId="4" xfId="9" quotePrefix="1" applyNumberFormat="1" applyFont="1" applyFill="1" applyBorder="1" applyAlignment="1" applyProtection="1">
      <alignment horizontal="center" vertical="center" wrapText="1"/>
    </xf>
    <xf numFmtId="171" fontId="12" fillId="3" borderId="0" xfId="9" applyNumberFormat="1" applyFont="1" applyFill="1" applyBorder="1" applyProtection="1"/>
    <xf numFmtId="166" fontId="12" fillId="3" borderId="0" xfId="9" applyNumberFormat="1" applyFont="1" applyFill="1" applyAlignment="1" applyProtection="1">
      <alignment horizontal="left"/>
    </xf>
    <xf numFmtId="168" fontId="12" fillId="3" borderId="0" xfId="3" applyNumberFormat="1" applyFont="1" applyFill="1" applyProtection="1"/>
    <xf numFmtId="41" fontId="12" fillId="3" borderId="4" xfId="1" applyNumberFormat="1" applyFont="1" applyFill="1" applyBorder="1" applyProtection="1"/>
    <xf numFmtId="166" fontId="12" fillId="3" borderId="0" xfId="9" applyNumberFormat="1" applyFont="1" applyFill="1" applyAlignment="1" applyProtection="1">
      <alignment horizontal="left" indent="1"/>
    </xf>
    <xf numFmtId="170" fontId="12" fillId="3" borderId="0" xfId="1" applyNumberFormat="1" applyFont="1" applyFill="1" applyProtection="1"/>
    <xf numFmtId="171" fontId="12" fillId="3" borderId="0" xfId="9" applyNumberFormat="1" applyFont="1" applyFill="1" applyProtection="1"/>
    <xf numFmtId="41" fontId="12" fillId="3" borderId="0" xfId="1" applyNumberFormat="1" applyFont="1" applyFill="1" applyBorder="1" applyProtection="1"/>
    <xf numFmtId="41" fontId="11" fillId="3" borderId="0" xfId="9" applyNumberFormat="1" applyFont="1" applyFill="1" applyBorder="1" applyAlignment="1">
      <alignment horizontal="center"/>
    </xf>
    <xf numFmtId="42" fontId="11" fillId="3" borderId="0" xfId="3" applyNumberFormat="1" applyFont="1" applyFill="1" applyBorder="1" applyAlignment="1" applyProtection="1">
      <alignment horizontal="center"/>
    </xf>
    <xf numFmtId="168" fontId="12" fillId="3" borderId="5" xfId="3" applyNumberFormat="1" applyFont="1" applyFill="1" applyBorder="1" applyProtection="1"/>
    <xf numFmtId="5" fontId="12" fillId="3" borderId="0" xfId="9" applyNumberFormat="1" applyFont="1" applyFill="1" applyProtection="1"/>
    <xf numFmtId="41" fontId="12" fillId="3" borderId="0" xfId="9" applyNumberFormat="1" applyFont="1" applyFill="1" applyBorder="1" applyAlignment="1">
      <alignment horizontal="center"/>
    </xf>
    <xf numFmtId="171" fontId="12" fillId="3" borderId="0" xfId="9" applyNumberFormat="1" applyFont="1" applyFill="1"/>
    <xf numFmtId="170" fontId="12" fillId="3" borderId="4" xfId="1" applyNumberFormat="1" applyFont="1" applyFill="1" applyBorder="1" applyProtection="1"/>
    <xf numFmtId="166" fontId="11" fillId="3" borderId="0" xfId="9" quotePrefix="1" applyNumberFormat="1" applyFont="1" applyFill="1" applyAlignment="1" applyProtection="1">
      <alignment horizontal="left"/>
    </xf>
    <xf numFmtId="166" fontId="11" fillId="3" borderId="0" xfId="0" applyNumberFormat="1" applyFont="1" applyFill="1" applyAlignment="1" applyProtection="1">
      <alignment horizontal="left"/>
    </xf>
    <xf numFmtId="166" fontId="12" fillId="3" borderId="0" xfId="0" applyNumberFormat="1" applyFont="1" applyFill="1" applyProtection="1"/>
    <xf numFmtId="166" fontId="12" fillId="3" borderId="0" xfId="0" applyNumberFormat="1" applyFont="1" applyFill="1" applyAlignment="1" applyProtection="1">
      <alignment horizontal="left"/>
    </xf>
    <xf numFmtId="5" fontId="12" fillId="3" borderId="0" xfId="0" applyNumberFormat="1" applyFont="1" applyFill="1" applyProtection="1"/>
    <xf numFmtId="164" fontId="12" fillId="3" borderId="0" xfId="12" applyFont="1" applyFill="1" applyBorder="1"/>
    <xf numFmtId="0" fontId="11" fillId="3" borderId="0" xfId="18" quotePrefix="1" applyFont="1" applyFill="1"/>
    <xf numFmtId="49" fontId="12" fillId="2" borderId="0" xfId="9" quotePrefix="1" applyNumberFormat="1" applyFont="1" applyFill="1" applyAlignment="1" applyProtection="1">
      <alignment horizontal="center"/>
    </xf>
    <xf numFmtId="171" fontId="12" fillId="3" borderId="0" xfId="9" quotePrefix="1" applyNumberFormat="1" applyFont="1" applyFill="1" applyBorder="1" applyProtection="1"/>
    <xf numFmtId="164" fontId="12" fillId="2" borderId="0" xfId="14" quotePrefix="1" applyFont="1" applyFill="1"/>
    <xf numFmtId="171" fontId="11" fillId="3" borderId="0" xfId="9" applyNumberFormat="1" applyFont="1" applyFill="1" applyProtection="1"/>
    <xf numFmtId="5" fontId="11" fillId="3" borderId="0" xfId="9" applyNumberFormat="1" applyFont="1" applyFill="1" applyProtection="1"/>
    <xf numFmtId="171" fontId="11" fillId="3" borderId="0" xfId="9" applyNumberFormat="1" applyFont="1" applyFill="1"/>
    <xf numFmtId="166" fontId="11" fillId="3" borderId="4" xfId="9" applyNumberFormat="1" applyFont="1" applyFill="1" applyBorder="1" applyAlignment="1" applyProtection="1">
      <alignment horizontal="center" vertical="center" wrapText="1"/>
    </xf>
    <xf numFmtId="168" fontId="12" fillId="3" borderId="0" xfId="3" applyNumberFormat="1" applyFont="1" applyFill="1" applyBorder="1" applyProtection="1"/>
    <xf numFmtId="5" fontId="12" fillId="3" borderId="0" xfId="0" applyNumberFormat="1" applyFont="1" applyFill="1" applyBorder="1" applyProtection="1"/>
    <xf numFmtId="49" fontId="11" fillId="3" borderId="4" xfId="0" quotePrefix="1" applyNumberFormat="1" applyFont="1" applyFill="1" applyBorder="1" applyAlignment="1" applyProtection="1">
      <alignment horizontal="center" wrapText="1"/>
    </xf>
    <xf numFmtId="49" fontId="11" fillId="2" borderId="4" xfId="9" quotePrefix="1" applyNumberFormat="1" applyFont="1" applyFill="1" applyBorder="1" applyAlignment="1" applyProtection="1">
      <alignment horizontal="center" wrapText="1"/>
    </xf>
    <xf numFmtId="164" fontId="11" fillId="3" borderId="0" xfId="17" applyFont="1" applyFill="1"/>
    <xf numFmtId="164" fontId="12" fillId="3" borderId="0" xfId="17" applyFont="1" applyFill="1"/>
    <xf numFmtId="164" fontId="12" fillId="3" borderId="0" xfId="0" applyFont="1" applyFill="1" applyAlignment="1">
      <alignment horizontal="left"/>
    </xf>
    <xf numFmtId="164" fontId="11" fillId="3" borderId="0" xfId="0" applyFont="1" applyFill="1" applyAlignment="1"/>
    <xf numFmtId="0" fontId="11" fillId="3" borderId="0" xfId="10" applyFont="1" applyFill="1" applyBorder="1" applyAlignment="1" applyProtection="1">
      <alignment vertical="top"/>
      <protection locked="0"/>
    </xf>
    <xf numFmtId="164" fontId="11" fillId="3" borderId="0" xfId="0" applyFont="1" applyFill="1"/>
    <xf numFmtId="164" fontId="11" fillId="3" borderId="0" xfId="0" applyFont="1" applyFill="1" applyBorder="1" applyAlignment="1">
      <alignment horizontal="left"/>
    </xf>
    <xf numFmtId="49" fontId="11" fillId="3" borderId="0" xfId="0" quotePrefix="1" applyNumberFormat="1" applyFont="1" applyFill="1" applyAlignment="1" applyProtection="1">
      <alignment horizontal="center"/>
    </xf>
    <xf numFmtId="164" fontId="11" fillId="3" borderId="0" xfId="0" applyFont="1" applyFill="1" applyAlignment="1">
      <alignment horizontal="left"/>
    </xf>
    <xf numFmtId="164" fontId="11" fillId="3" borderId="0" xfId="0" applyFont="1" applyFill="1" applyProtection="1">
      <protection locked="0"/>
    </xf>
    <xf numFmtId="164" fontId="12" fillId="3" borderId="0" xfId="0" applyFont="1" applyFill="1" applyProtection="1">
      <protection locked="0"/>
    </xf>
    <xf numFmtId="164" fontId="12" fillId="3" borderId="0" xfId="0" applyFont="1" applyFill="1" applyBorder="1" applyAlignment="1">
      <alignment horizontal="left"/>
    </xf>
    <xf numFmtId="41" fontId="11" fillId="3" borderId="0" xfId="0" applyNumberFormat="1" applyFont="1" applyFill="1" applyBorder="1" applyProtection="1"/>
    <xf numFmtId="0" fontId="12" fillId="3" borderId="0" xfId="1" applyNumberFormat="1" applyFont="1" applyFill="1" applyAlignment="1" applyProtection="1">
      <alignment horizontal="left"/>
    </xf>
    <xf numFmtId="41" fontId="12" fillId="3" borderId="0" xfId="0" applyNumberFormat="1" applyFont="1" applyFill="1" applyBorder="1" applyProtection="1"/>
    <xf numFmtId="41" fontId="12" fillId="3" borderId="4" xfId="0" applyNumberFormat="1" applyFont="1" applyFill="1" applyBorder="1" applyProtection="1"/>
    <xf numFmtId="168" fontId="12" fillId="3" borderId="6" xfId="3" applyNumberFormat="1" applyFont="1" applyFill="1" applyBorder="1" applyAlignment="1" applyProtection="1">
      <alignment horizontal="right"/>
    </xf>
    <xf numFmtId="41" fontId="11" fillId="3" borderId="0" xfId="0" applyNumberFormat="1" applyFont="1" applyFill="1" applyProtection="1"/>
    <xf numFmtId="41" fontId="12" fillId="3" borderId="0" xfId="0" applyNumberFormat="1" applyFont="1" applyFill="1" applyProtection="1"/>
    <xf numFmtId="170" fontId="12" fillId="3" borderId="0" xfId="1" applyNumberFormat="1" applyFont="1" applyFill="1" applyAlignment="1" applyProtection="1">
      <alignment horizontal="left"/>
    </xf>
    <xf numFmtId="0" fontId="11" fillId="3" borderId="0" xfId="10" applyFont="1" applyFill="1" applyAlignment="1">
      <alignment horizontal="left"/>
    </xf>
    <xf numFmtId="170" fontId="12" fillId="3" borderId="0" xfId="1" applyNumberFormat="1" applyFont="1" applyFill="1" applyAlignment="1" applyProtection="1">
      <alignment horizontal="right"/>
    </xf>
    <xf numFmtId="170" fontId="12" fillId="3" borderId="0" xfId="1" applyNumberFormat="1" applyFont="1" applyFill="1" applyBorder="1" applyAlignment="1" applyProtection="1">
      <alignment horizontal="right"/>
    </xf>
    <xf numFmtId="164" fontId="12" fillId="2" borderId="0" xfId="0" applyFont="1" applyFill="1" applyAlignment="1"/>
    <xf numFmtId="172" fontId="12" fillId="3" borderId="0" xfId="3" applyNumberFormat="1" applyFont="1" applyFill="1" applyBorder="1" applyProtection="1"/>
    <xf numFmtId="170" fontId="12" fillId="3" borderId="4" xfId="1" applyNumberFormat="1" applyFont="1" applyFill="1" applyBorder="1" applyAlignment="1">
      <alignment horizontal="right" vertical="top"/>
    </xf>
    <xf numFmtId="170" fontId="11" fillId="3" borderId="0" xfId="1" applyNumberFormat="1" applyFont="1" applyFill="1" applyBorder="1" applyAlignment="1">
      <alignment horizontal="right" vertical="top"/>
    </xf>
    <xf numFmtId="170" fontId="12" fillId="3" borderId="0" xfId="1" applyNumberFormat="1" applyFont="1" applyFill="1" applyBorder="1" applyAlignment="1">
      <alignment horizontal="right" vertical="top"/>
    </xf>
    <xf numFmtId="164" fontId="11" fillId="2" borderId="0" xfId="0" applyFont="1" applyFill="1" applyAlignment="1"/>
    <xf numFmtId="170" fontId="12" fillId="3" borderId="9" xfId="1" applyNumberFormat="1" applyFont="1" applyFill="1" applyBorder="1" applyAlignment="1">
      <alignment horizontal="right" vertical="top"/>
    </xf>
    <xf numFmtId="172" fontId="11" fillId="3" borderId="0" xfId="3" applyNumberFormat="1" applyFont="1" applyFill="1" applyBorder="1" applyProtection="1"/>
    <xf numFmtId="5" fontId="12" fillId="3" borderId="0" xfId="0" applyNumberFormat="1" applyFont="1" applyFill="1" applyAlignment="1" applyProtection="1">
      <alignment horizontal="left"/>
    </xf>
    <xf numFmtId="41" fontId="11" fillId="3" borderId="0" xfId="0" applyNumberFormat="1" applyFont="1" applyFill="1" applyAlignment="1" applyProtection="1">
      <alignment horizontal="left"/>
    </xf>
    <xf numFmtId="169" fontId="12" fillId="3" borderId="0" xfId="1" applyNumberFormat="1" applyFont="1" applyFill="1" applyAlignment="1">
      <alignment horizontal="right"/>
    </xf>
    <xf numFmtId="167" fontId="12" fillId="3" borderId="0" xfId="0" applyNumberFormat="1" applyFont="1" applyFill="1" applyAlignment="1" applyProtection="1">
      <alignment horizontal="right"/>
    </xf>
    <xf numFmtId="167" fontId="12" fillId="3" borderId="0" xfId="0" applyNumberFormat="1" applyFont="1" applyFill="1" applyAlignment="1" applyProtection="1">
      <alignment horizontal="left"/>
    </xf>
    <xf numFmtId="37" fontId="11" fillId="3" borderId="0" xfId="0" applyNumberFormat="1" applyFont="1" applyFill="1" applyAlignment="1" applyProtection="1">
      <alignment horizontal="left"/>
    </xf>
    <xf numFmtId="37" fontId="11" fillId="3" borderId="0" xfId="0" applyNumberFormat="1" applyFont="1" applyFill="1" applyAlignment="1" applyProtection="1">
      <alignment horizontal="left" indent="1"/>
    </xf>
    <xf numFmtId="169" fontId="11" fillId="3" borderId="0" xfId="1" applyNumberFormat="1" applyFont="1" applyFill="1" applyAlignment="1">
      <alignment horizontal="right"/>
    </xf>
    <xf numFmtId="164" fontId="12" fillId="3" borderId="0" xfId="12" applyFont="1" applyFill="1" applyAlignment="1">
      <alignment horizontal="left"/>
    </xf>
    <xf numFmtId="164" fontId="12" fillId="3" borderId="0" xfId="20" applyFont="1" applyFill="1" applyAlignment="1">
      <alignment vertical="top"/>
    </xf>
    <xf numFmtId="0" fontId="12" fillId="3" borderId="0" xfId="18" applyFont="1" applyFill="1" applyAlignment="1"/>
    <xf numFmtId="164" fontId="12" fillId="3" borderId="0" xfId="0" applyFont="1" applyFill="1" applyAlignment="1"/>
    <xf numFmtId="166" fontId="16" fillId="3" borderId="0" xfId="0" applyNumberFormat="1" applyFont="1" applyFill="1" applyAlignment="1" applyProtection="1">
      <alignment horizontal="left"/>
    </xf>
    <xf numFmtId="164" fontId="17" fillId="3" borderId="0" xfId="12" applyFont="1" applyFill="1"/>
    <xf numFmtId="164" fontId="17" fillId="3" borderId="0" xfId="0" applyFont="1" applyFill="1" applyBorder="1"/>
    <xf numFmtId="168" fontId="16" fillId="3" borderId="0" xfId="3" applyNumberFormat="1" applyFont="1" applyFill="1" applyBorder="1" applyProtection="1"/>
    <xf numFmtId="168" fontId="17" fillId="3" borderId="0" xfId="3" applyNumberFormat="1" applyFont="1" applyFill="1" applyBorder="1" applyProtection="1"/>
    <xf numFmtId="170" fontId="16" fillId="3" borderId="0" xfId="1" applyNumberFormat="1" applyFont="1" applyFill="1" applyBorder="1" applyProtection="1"/>
    <xf numFmtId="170" fontId="17" fillId="3" borderId="0" xfId="1" applyNumberFormat="1" applyFont="1" applyFill="1" applyBorder="1" applyProtection="1"/>
    <xf numFmtId="170" fontId="17" fillId="3" borderId="0" xfId="1" applyNumberFormat="1" applyFont="1" applyFill="1" applyProtection="1"/>
    <xf numFmtId="166" fontId="16" fillId="3" borderId="0" xfId="19" applyNumberFormat="1" applyFont="1" applyFill="1" applyAlignment="1" applyProtection="1">
      <alignment horizontal="left"/>
    </xf>
    <xf numFmtId="166" fontId="17" fillId="3" borderId="0" xfId="19" applyNumberFormat="1" applyFont="1" applyFill="1" applyProtection="1"/>
    <xf numFmtId="166" fontId="17" fillId="3" borderId="0" xfId="19" applyNumberFormat="1" applyFont="1" applyFill="1" applyBorder="1" applyProtection="1"/>
    <xf numFmtId="164" fontId="17" fillId="3" borderId="0" xfId="19" applyFont="1" applyFill="1"/>
    <xf numFmtId="166" fontId="16" fillId="3" borderId="0" xfId="19" applyNumberFormat="1" applyFont="1" applyFill="1" applyProtection="1"/>
    <xf numFmtId="164" fontId="17" fillId="3" borderId="0" xfId="19" applyFont="1" applyFill="1" applyBorder="1"/>
    <xf numFmtId="166" fontId="16" fillId="3" borderId="0" xfId="9" applyNumberFormat="1" applyFont="1" applyFill="1" applyAlignment="1" applyProtection="1">
      <alignment horizontal="left"/>
    </xf>
    <xf numFmtId="164" fontId="17" fillId="3" borderId="0" xfId="0" applyFont="1" applyFill="1" applyAlignment="1">
      <alignment horizontal="centerContinuous"/>
    </xf>
    <xf numFmtId="164" fontId="16" fillId="3" borderId="0" xfId="0" applyFont="1" applyFill="1" applyAlignment="1">
      <alignment horizontal="centerContinuous"/>
    </xf>
    <xf numFmtId="164" fontId="16" fillId="3" borderId="0" xfId="0" applyFont="1" applyFill="1" applyBorder="1" applyAlignment="1">
      <alignment horizontal="centerContinuous"/>
    </xf>
    <xf numFmtId="164" fontId="17" fillId="3" borderId="0" xfId="15" applyFont="1" applyFill="1"/>
    <xf numFmtId="164" fontId="16" fillId="3" borderId="0" xfId="13" quotePrefix="1" applyFont="1" applyFill="1" applyBorder="1" applyAlignment="1">
      <alignment horizontal="center"/>
    </xf>
    <xf numFmtId="164" fontId="17" fillId="3" borderId="0" xfId="15" applyFont="1" applyFill="1" applyBorder="1" applyAlignment="1">
      <alignment horizontal="centerContinuous"/>
    </xf>
    <xf numFmtId="164" fontId="17" fillId="3" borderId="0" xfId="13" quotePrefix="1" applyFont="1" applyFill="1" applyBorder="1" applyAlignment="1">
      <alignment horizontal="center"/>
    </xf>
    <xf numFmtId="164" fontId="16" fillId="3" borderId="2" xfId="13" quotePrefix="1" applyFont="1" applyFill="1" applyBorder="1" applyAlignment="1">
      <alignment horizontal="center" wrapText="1"/>
    </xf>
    <xf numFmtId="164" fontId="17" fillId="3" borderId="0" xfId="0" applyFont="1" applyFill="1" applyBorder="1" applyAlignment="1">
      <alignment horizontal="center"/>
    </xf>
    <xf numFmtId="164" fontId="16" fillId="3" borderId="0" xfId="13" quotePrefix="1" applyFont="1" applyFill="1" applyBorder="1" applyAlignment="1">
      <alignment horizontal="center" wrapText="1"/>
    </xf>
    <xf numFmtId="164" fontId="17" fillId="3" borderId="0" xfId="0" applyFont="1" applyFill="1" applyBorder="1" applyAlignment="1">
      <alignment horizontal="left"/>
    </xf>
    <xf numFmtId="170" fontId="18" fillId="3" borderId="0" xfId="1" quotePrefix="1" applyNumberFormat="1" applyFont="1" applyFill="1" applyBorder="1" applyAlignment="1"/>
    <xf numFmtId="164" fontId="17" fillId="3" borderId="0" xfId="0" applyFont="1" applyFill="1" applyAlignment="1">
      <alignment horizontal="left"/>
    </xf>
    <xf numFmtId="170" fontId="16" fillId="3" borderId="0" xfId="1" applyNumberFormat="1" applyFont="1" applyFill="1" applyAlignment="1">
      <alignment horizontal="left"/>
    </xf>
    <xf numFmtId="170" fontId="16" fillId="3" borderId="0" xfId="1" applyNumberFormat="1" applyFont="1" applyFill="1" applyBorder="1" applyAlignment="1">
      <alignment horizontal="left"/>
    </xf>
    <xf numFmtId="164" fontId="16" fillId="3" borderId="0" xfId="0" applyFont="1" applyFill="1" applyAlignment="1">
      <alignment horizontal="left"/>
    </xf>
    <xf numFmtId="168" fontId="17" fillId="3" borderId="7" xfId="3" applyNumberFormat="1" applyFont="1" applyFill="1" applyBorder="1" applyProtection="1"/>
    <xf numFmtId="164" fontId="16" fillId="3" borderId="0" xfId="0" applyFont="1" applyFill="1" applyBorder="1" applyAlignment="1">
      <alignment horizontal="left"/>
    </xf>
    <xf numFmtId="164" fontId="17" fillId="3" borderId="0" xfId="13" applyFont="1" applyFill="1"/>
    <xf numFmtId="164" fontId="17" fillId="3" borderId="0" xfId="13" applyFont="1" applyFill="1" applyBorder="1"/>
    <xf numFmtId="166" fontId="19" fillId="3" borderId="0" xfId="19" applyNumberFormat="1" applyFont="1" applyFill="1" applyBorder="1" applyAlignment="1" applyProtection="1">
      <alignment horizontal="center" vertical="center"/>
    </xf>
    <xf numFmtId="166" fontId="19" fillId="3" borderId="0" xfId="19" applyNumberFormat="1" applyFont="1" applyFill="1" applyProtection="1"/>
    <xf numFmtId="49" fontId="16" fillId="3" borderId="4" xfId="19" quotePrefix="1" applyNumberFormat="1" applyFont="1" applyFill="1" applyBorder="1" applyAlignment="1" applyProtection="1">
      <alignment horizontal="center" vertical="center" wrapText="1"/>
    </xf>
    <xf numFmtId="49" fontId="16" fillId="3" borderId="0" xfId="19" applyNumberFormat="1" applyFont="1" applyFill="1" applyBorder="1" applyAlignment="1" applyProtection="1">
      <alignment horizontal="center"/>
    </xf>
    <xf numFmtId="166" fontId="19" fillId="3" borderId="0" xfId="19" quotePrefix="1" applyNumberFormat="1" applyFont="1" applyFill="1" applyBorder="1" applyAlignment="1" applyProtection="1">
      <alignment horizontal="right" vertical="center"/>
    </xf>
    <xf numFmtId="166" fontId="17" fillId="3" borderId="0" xfId="19" applyNumberFormat="1" applyFont="1" applyFill="1" applyAlignment="1" applyProtection="1">
      <alignment horizontal="left"/>
    </xf>
    <xf numFmtId="41" fontId="17" fillId="3" borderId="0" xfId="1" applyNumberFormat="1" applyFont="1" applyFill="1" applyBorder="1"/>
    <xf numFmtId="41" fontId="17" fillId="3" borderId="0" xfId="1" applyNumberFormat="1" applyFont="1" applyFill="1" applyAlignment="1">
      <alignment horizontal="right"/>
    </xf>
    <xf numFmtId="41" fontId="16" fillId="3" borderId="0" xfId="1" applyNumberFormat="1" applyFont="1" applyFill="1" applyBorder="1" applyAlignment="1"/>
    <xf numFmtId="41" fontId="17" fillId="3" borderId="0" xfId="1" applyNumberFormat="1" applyFont="1" applyFill="1" applyBorder="1" applyAlignment="1">
      <alignment horizontal="right"/>
    </xf>
    <xf numFmtId="41" fontId="17" fillId="3" borderId="0" xfId="1" applyNumberFormat="1" applyFont="1" applyFill="1"/>
    <xf numFmtId="166" fontId="20" fillId="3" borderId="0" xfId="0" applyNumberFormat="1" applyFont="1" applyFill="1" applyAlignment="1" applyProtection="1">
      <alignment horizontal="left"/>
    </xf>
    <xf numFmtId="164" fontId="21" fillId="3" borderId="0" xfId="20" applyFont="1" applyFill="1"/>
    <xf numFmtId="166" fontId="21" fillId="3" borderId="0" xfId="0" applyNumberFormat="1" applyFont="1" applyFill="1" applyProtection="1"/>
    <xf numFmtId="164" fontId="21" fillId="3" borderId="0" xfId="12" applyFont="1" applyFill="1"/>
    <xf numFmtId="166" fontId="21" fillId="3" borderId="0" xfId="0" applyNumberFormat="1" applyFont="1" applyFill="1" applyBorder="1" applyProtection="1"/>
    <xf numFmtId="164" fontId="21" fillId="3" borderId="0" xfId="12" applyFont="1" applyFill="1" applyBorder="1"/>
    <xf numFmtId="164" fontId="21" fillId="3" borderId="0" xfId="0" applyFont="1" applyFill="1"/>
    <xf numFmtId="164" fontId="21" fillId="3" borderId="0" xfId="0" applyFont="1" applyFill="1" applyBorder="1"/>
    <xf numFmtId="166" fontId="20" fillId="3" borderId="0" xfId="0" applyNumberFormat="1" applyFont="1" applyFill="1" applyProtection="1"/>
    <xf numFmtId="0" fontId="20" fillId="3" borderId="0" xfId="10" applyFont="1" applyFill="1" applyBorder="1" applyAlignment="1" applyProtection="1">
      <alignment horizontal="center" vertical="top"/>
      <protection locked="0"/>
    </xf>
    <xf numFmtId="164" fontId="20" fillId="3" borderId="0" xfId="20" applyFont="1" applyFill="1"/>
    <xf numFmtId="49" fontId="20" fillId="3" borderId="4" xfId="0" quotePrefix="1" applyNumberFormat="1" applyFont="1" applyFill="1" applyBorder="1" applyAlignment="1" applyProtection="1">
      <alignment horizontal="center" wrapText="1"/>
    </xf>
    <xf numFmtId="49" fontId="22" fillId="3" borderId="0" xfId="20" applyNumberFormat="1" applyFont="1" applyFill="1" applyAlignment="1" applyProtection="1">
      <alignment horizontal="center"/>
    </xf>
    <xf numFmtId="164" fontId="20" fillId="3" borderId="0" xfId="12" applyFont="1" applyFill="1"/>
    <xf numFmtId="164" fontId="20" fillId="3" borderId="0" xfId="12" applyFont="1" applyFill="1" applyBorder="1"/>
    <xf numFmtId="9" fontId="21" fillId="3" borderId="0" xfId="21" applyFont="1" applyFill="1" applyProtection="1"/>
    <xf numFmtId="37" fontId="21" fillId="3" borderId="0" xfId="0" applyNumberFormat="1" applyFont="1" applyFill="1" applyProtection="1"/>
    <xf numFmtId="168" fontId="21" fillId="3" borderId="0" xfId="3" applyNumberFormat="1" applyFont="1" applyFill="1" applyProtection="1"/>
    <xf numFmtId="37" fontId="21" fillId="3" borderId="0" xfId="0" applyNumberFormat="1" applyFont="1" applyFill="1" applyBorder="1" applyProtection="1"/>
    <xf numFmtId="166" fontId="21" fillId="3" borderId="0" xfId="0" applyNumberFormat="1" applyFont="1" applyFill="1" applyAlignment="1" applyProtection="1">
      <alignment horizontal="left"/>
    </xf>
    <xf numFmtId="5" fontId="21" fillId="3" borderId="0" xfId="0" applyNumberFormat="1" applyFont="1" applyFill="1" applyProtection="1"/>
    <xf numFmtId="5" fontId="20" fillId="3" borderId="0" xfId="0" applyNumberFormat="1" applyFont="1" applyFill="1" applyBorder="1" applyProtection="1"/>
    <xf numFmtId="5" fontId="21" fillId="3" borderId="0" xfId="0" applyNumberFormat="1" applyFont="1" applyFill="1" applyBorder="1" applyProtection="1"/>
    <xf numFmtId="170" fontId="21" fillId="3" borderId="4" xfId="1" applyNumberFormat="1" applyFont="1" applyFill="1" applyBorder="1" applyProtection="1"/>
    <xf numFmtId="170" fontId="20" fillId="3" borderId="0" xfId="1" applyNumberFormat="1" applyFont="1" applyFill="1" applyBorder="1" applyProtection="1"/>
    <xf numFmtId="170" fontId="21" fillId="3" borderId="0" xfId="1" applyNumberFormat="1" applyFont="1" applyFill="1" applyBorder="1" applyProtection="1"/>
    <xf numFmtId="170" fontId="21" fillId="3" borderId="0" xfId="0" applyNumberFormat="1" applyFont="1" applyFill="1" applyProtection="1"/>
    <xf numFmtId="170" fontId="21" fillId="3" borderId="0" xfId="1" applyNumberFormat="1" applyFont="1" applyFill="1" applyProtection="1"/>
    <xf numFmtId="170" fontId="21" fillId="3" borderId="0" xfId="0" applyNumberFormat="1" applyFont="1" applyFill="1" applyBorder="1" applyProtection="1"/>
    <xf numFmtId="170" fontId="20" fillId="3" borderId="0" xfId="0" applyNumberFormat="1" applyFont="1" applyFill="1" applyBorder="1" applyProtection="1"/>
    <xf numFmtId="166" fontId="21" fillId="0" borderId="0" xfId="0" applyNumberFormat="1" applyFont="1" applyFill="1" applyProtection="1"/>
    <xf numFmtId="168" fontId="21" fillId="3" borderId="5" xfId="3" applyNumberFormat="1" applyFont="1" applyFill="1" applyBorder="1" applyProtection="1"/>
    <xf numFmtId="169" fontId="21" fillId="3" borderId="5" xfId="1" applyNumberFormat="1" applyFont="1" applyFill="1" applyBorder="1" applyProtection="1"/>
    <xf numFmtId="10" fontId="21" fillId="3" borderId="0" xfId="21" applyNumberFormat="1" applyFont="1" applyFill="1"/>
    <xf numFmtId="7" fontId="20" fillId="3" borderId="0" xfId="0" applyNumberFormat="1" applyFont="1" applyFill="1" applyProtection="1"/>
    <xf numFmtId="7" fontId="21" fillId="3" borderId="0" xfId="0" applyNumberFormat="1" applyFont="1" applyFill="1" applyProtection="1"/>
    <xf numFmtId="7" fontId="21" fillId="3" borderId="0" xfId="0" applyNumberFormat="1" applyFont="1" applyFill="1" applyBorder="1" applyProtection="1"/>
    <xf numFmtId="166" fontId="20" fillId="3" borderId="0" xfId="0" quotePrefix="1" applyNumberFormat="1" applyFont="1" applyFill="1" applyAlignment="1" applyProtection="1">
      <alignment horizontal="left"/>
    </xf>
    <xf numFmtId="166" fontId="21" fillId="3" borderId="0" xfId="0" applyNumberFormat="1" applyFont="1" applyFill="1" applyBorder="1" applyAlignment="1" applyProtection="1">
      <alignment horizontal="left"/>
    </xf>
    <xf numFmtId="9" fontId="21" fillId="3" borderId="0" xfId="21" applyFont="1" applyFill="1" applyBorder="1" applyProtection="1"/>
    <xf numFmtId="44" fontId="21" fillId="3" borderId="5" xfId="3" applyFont="1" applyFill="1" applyBorder="1" applyProtection="1"/>
    <xf numFmtId="176" fontId="20" fillId="3" borderId="0" xfId="0" applyNumberFormat="1" applyFont="1" applyFill="1" applyProtection="1"/>
    <xf numFmtId="176" fontId="21" fillId="3" borderId="0" xfId="0" applyNumberFormat="1" applyFont="1" applyFill="1" applyProtection="1"/>
    <xf numFmtId="9" fontId="21" fillId="3" borderId="0" xfId="0" applyNumberFormat="1" applyFont="1" applyFill="1" applyProtection="1"/>
    <xf numFmtId="171" fontId="20" fillId="3" borderId="0" xfId="0" applyNumberFormat="1" applyFont="1" applyFill="1" applyProtection="1"/>
    <xf numFmtId="37" fontId="21" fillId="3" borderId="0" xfId="0" applyNumberFormat="1" applyFont="1" applyFill="1"/>
    <xf numFmtId="164" fontId="22" fillId="3" borderId="0" xfId="20" applyFont="1" applyFill="1"/>
    <xf numFmtId="164" fontId="21" fillId="3" borderId="0" xfId="20" applyFont="1" applyFill="1" applyBorder="1" applyAlignment="1">
      <alignment vertical="top"/>
    </xf>
    <xf numFmtId="164" fontId="21" fillId="3" borderId="0" xfId="16" applyFont="1" applyFill="1"/>
    <xf numFmtId="170" fontId="12" fillId="3" borderId="0" xfId="1" applyNumberFormat="1" applyFont="1" applyFill="1"/>
    <xf numFmtId="170" fontId="16" fillId="3" borderId="0" xfId="1" applyNumberFormat="1" applyFont="1" applyFill="1" applyProtection="1"/>
    <xf numFmtId="168" fontId="16" fillId="3" borderId="7" xfId="3" applyNumberFormat="1" applyFont="1" applyFill="1" applyBorder="1" applyProtection="1"/>
    <xf numFmtId="41" fontId="16" fillId="3" borderId="0" xfId="1" applyNumberFormat="1" applyFont="1" applyFill="1" applyAlignment="1">
      <alignment horizontal="right"/>
    </xf>
    <xf numFmtId="42" fontId="11" fillId="3" borderId="0" xfId="3" applyNumberFormat="1" applyFont="1" applyFill="1" applyProtection="1"/>
    <xf numFmtId="41" fontId="11" fillId="3" borderId="4" xfId="1" applyNumberFormat="1" applyFont="1" applyFill="1" applyBorder="1" applyProtection="1"/>
    <xf numFmtId="41" fontId="11" fillId="3" borderId="4" xfId="1" applyNumberFormat="1" applyFont="1" applyFill="1" applyBorder="1"/>
    <xf numFmtId="41" fontId="11" fillId="3" borderId="0" xfId="1" applyNumberFormat="1" applyFont="1" applyFill="1"/>
    <xf numFmtId="41" fontId="11" fillId="3" borderId="0" xfId="1" applyNumberFormat="1" applyFont="1" applyFill="1" applyBorder="1" applyProtection="1"/>
    <xf numFmtId="41" fontId="11" fillId="3" borderId="8" xfId="1" applyNumberFormat="1" applyFont="1" applyFill="1" applyBorder="1" applyProtection="1"/>
    <xf numFmtId="42" fontId="11" fillId="3" borderId="5" xfId="3" applyNumberFormat="1" applyFont="1" applyFill="1" applyBorder="1" applyProtection="1"/>
    <xf numFmtId="168" fontId="11" fillId="3" borderId="0" xfId="3" applyNumberFormat="1" applyFont="1" applyFill="1" applyProtection="1"/>
    <xf numFmtId="170" fontId="11" fillId="3" borderId="0" xfId="1" applyNumberFormat="1" applyFont="1" applyFill="1" applyProtection="1"/>
    <xf numFmtId="168" fontId="11" fillId="3" borderId="5" xfId="3" applyNumberFormat="1" applyFont="1" applyFill="1" applyBorder="1" applyProtection="1"/>
    <xf numFmtId="170" fontId="11" fillId="3" borderId="4" xfId="1" applyNumberFormat="1" applyFont="1" applyFill="1" applyBorder="1" applyProtection="1"/>
    <xf numFmtId="41" fontId="11" fillId="3" borderId="4" xfId="0" applyNumberFormat="1" applyFont="1" applyFill="1" applyBorder="1" applyProtection="1"/>
    <xf numFmtId="168" fontId="11" fillId="3" borderId="6" xfId="3" applyNumberFormat="1" applyFont="1" applyFill="1" applyBorder="1" applyAlignment="1" applyProtection="1">
      <alignment horizontal="right"/>
    </xf>
    <xf numFmtId="170" fontId="11" fillId="3" borderId="0" xfId="1" applyNumberFormat="1" applyFont="1" applyFill="1" applyBorder="1" applyAlignment="1" applyProtection="1">
      <alignment horizontal="right"/>
    </xf>
    <xf numFmtId="170" fontId="11" fillId="3" borderId="4" xfId="1" applyNumberFormat="1" applyFont="1" applyFill="1" applyBorder="1" applyAlignment="1">
      <alignment horizontal="right" vertical="top"/>
    </xf>
    <xf numFmtId="170" fontId="11" fillId="3" borderId="9" xfId="1" applyNumberFormat="1" applyFont="1" applyFill="1" applyBorder="1" applyAlignment="1">
      <alignment horizontal="right" vertical="top"/>
    </xf>
    <xf numFmtId="168" fontId="20" fillId="3" borderId="0" xfId="3" applyNumberFormat="1" applyFont="1" applyFill="1" applyProtection="1"/>
    <xf numFmtId="5" fontId="20" fillId="3" borderId="0" xfId="0" applyNumberFormat="1" applyFont="1" applyFill="1" applyProtection="1"/>
    <xf numFmtId="170" fontId="20" fillId="3" borderId="4" xfId="1" applyNumberFormat="1" applyFont="1" applyFill="1" applyBorder="1" applyProtection="1"/>
    <xf numFmtId="170" fontId="20" fillId="3" borderId="0" xfId="1" applyNumberFormat="1" applyFont="1" applyFill="1" applyProtection="1"/>
    <xf numFmtId="170" fontId="20" fillId="3" borderId="0" xfId="0" applyNumberFormat="1" applyFont="1" applyFill="1" applyProtection="1"/>
    <xf numFmtId="168" fontId="20" fillId="3" borderId="5" xfId="3" applyNumberFormat="1" applyFont="1" applyFill="1" applyBorder="1" applyProtection="1"/>
    <xf numFmtId="169" fontId="20" fillId="3" borderId="5" xfId="1" applyNumberFormat="1" applyFont="1" applyFill="1" applyBorder="1" applyProtection="1"/>
    <xf numFmtId="44" fontId="20" fillId="3" borderId="5" xfId="3" applyFont="1" applyFill="1" applyBorder="1" applyProtection="1"/>
    <xf numFmtId="37" fontId="20" fillId="3" borderId="0" xfId="0" applyNumberFormat="1" applyFont="1" applyFill="1"/>
    <xf numFmtId="41" fontId="12" fillId="3" borderId="0" xfId="1" applyNumberFormat="1" applyFont="1" applyFill="1" applyAlignment="1" applyProtection="1">
      <alignment horizontal="right"/>
    </xf>
    <xf numFmtId="165" fontId="20" fillId="3" borderId="0" xfId="0" applyNumberFormat="1" applyFont="1" applyFill="1" applyProtection="1"/>
    <xf numFmtId="170" fontId="11" fillId="3" borderId="0" xfId="1" quotePrefix="1" applyNumberFormat="1" applyFont="1" applyFill="1" applyBorder="1" applyAlignment="1" applyProtection="1">
      <alignment horizontal="right"/>
    </xf>
    <xf numFmtId="0" fontId="20" fillId="3" borderId="0" xfId="10" applyFont="1" applyFill="1" applyBorder="1" applyAlignment="1" applyProtection="1">
      <alignment horizontal="center" vertical="top"/>
      <protection locked="0"/>
    </xf>
    <xf numFmtId="164" fontId="12" fillId="3" borderId="0" xfId="12" applyFont="1" applyFill="1" applyAlignment="1">
      <alignment horizontal="left"/>
    </xf>
    <xf numFmtId="164" fontId="12" fillId="3" borderId="0" xfId="14" applyFont="1" applyFill="1" applyAlignment="1">
      <alignment horizontal="left"/>
    </xf>
    <xf numFmtId="41" fontId="11" fillId="2" borderId="0" xfId="1" applyNumberFormat="1" applyFont="1" applyFill="1" applyBorder="1" applyProtection="1"/>
    <xf numFmtId="0" fontId="16" fillId="3" borderId="0" xfId="10" applyFont="1" applyFill="1" applyBorder="1" applyAlignment="1" applyProtection="1">
      <protection locked="0"/>
    </xf>
    <xf numFmtId="164" fontId="21" fillId="0" borderId="0" xfId="0" applyFont="1" applyAlignment="1"/>
    <xf numFmtId="166" fontId="21" fillId="3" borderId="0" xfId="0" applyNumberFormat="1" applyFont="1" applyFill="1" applyAlignment="1" applyProtection="1"/>
    <xf numFmtId="166" fontId="12" fillId="3" borderId="0" xfId="0" applyNumberFormat="1" applyFont="1" applyFill="1" applyAlignment="1" applyProtection="1">
      <alignment horizontal="right"/>
    </xf>
    <xf numFmtId="164" fontId="12" fillId="3" borderId="0" xfId="0" applyFont="1" applyFill="1" applyAlignment="1">
      <alignment horizontal="right"/>
    </xf>
    <xf numFmtId="0" fontId="11" fillId="3" borderId="0" xfId="10" applyFont="1" applyFill="1" applyBorder="1" applyAlignment="1" applyProtection="1">
      <alignment horizontal="right" vertical="top"/>
      <protection locked="0"/>
    </xf>
    <xf numFmtId="41" fontId="12" fillId="3" borderId="0" xfId="1" applyNumberFormat="1" applyFont="1" applyFill="1" applyBorder="1" applyAlignment="1" applyProtection="1">
      <alignment horizontal="right"/>
    </xf>
    <xf numFmtId="172" fontId="12" fillId="3" borderId="0" xfId="3" applyNumberFormat="1" applyFont="1" applyFill="1" applyBorder="1" applyAlignment="1" applyProtection="1">
      <alignment horizontal="right"/>
    </xf>
    <xf numFmtId="172" fontId="12" fillId="3" borderId="0" xfId="3" applyNumberFormat="1" applyFont="1" applyFill="1" applyAlignment="1" applyProtection="1">
      <alignment horizontal="right"/>
    </xf>
    <xf numFmtId="37" fontId="12" fillId="3" borderId="0" xfId="12" applyNumberFormat="1" applyFont="1" applyFill="1" applyBorder="1" applyAlignment="1">
      <alignment horizontal="right"/>
    </xf>
    <xf numFmtId="5" fontId="12" fillId="3" borderId="0" xfId="0" applyNumberFormat="1" applyFont="1" applyFill="1" applyAlignment="1" applyProtection="1">
      <alignment horizontal="right"/>
    </xf>
    <xf numFmtId="41" fontId="11" fillId="3" borderId="0" xfId="0" applyNumberFormat="1" applyFont="1" applyFill="1" applyAlignment="1" applyProtection="1">
      <alignment horizontal="right"/>
    </xf>
    <xf numFmtId="164" fontId="12" fillId="3" borderId="0" xfId="12" applyFont="1" applyFill="1" applyAlignment="1">
      <alignment horizontal="right"/>
    </xf>
    <xf numFmtId="164" fontId="12" fillId="3" borderId="0" xfId="17" applyFont="1" applyFill="1" applyAlignment="1">
      <alignment horizontal="left"/>
    </xf>
    <xf numFmtId="49" fontId="13" fillId="3" borderId="0" xfId="20" applyNumberFormat="1" applyFont="1" applyFill="1" applyAlignment="1" applyProtection="1">
      <alignment horizontal="left"/>
    </xf>
    <xf numFmtId="164" fontId="11" fillId="3" borderId="0" xfId="0" applyFont="1" applyFill="1" applyAlignment="1" applyProtection="1">
      <alignment horizontal="left"/>
      <protection locked="0"/>
    </xf>
    <xf numFmtId="41" fontId="11" fillId="3" borderId="0" xfId="0" applyNumberFormat="1" applyFont="1" applyFill="1" applyBorder="1" applyAlignment="1" applyProtection="1">
      <alignment horizontal="left"/>
    </xf>
    <xf numFmtId="172" fontId="11" fillId="3" borderId="0" xfId="3" quotePrefix="1" applyNumberFormat="1" applyFont="1" applyFill="1" applyAlignment="1" applyProtection="1">
      <alignment horizontal="left"/>
    </xf>
    <xf numFmtId="170" fontId="11" fillId="3" borderId="0" xfId="1" applyNumberFormat="1" applyFont="1" applyFill="1" applyBorder="1" applyAlignment="1" applyProtection="1">
      <alignment horizontal="left"/>
    </xf>
    <xf numFmtId="172" fontId="11" fillId="3" borderId="0" xfId="3" applyNumberFormat="1" applyFont="1" applyFill="1" applyAlignment="1" applyProtection="1">
      <alignment horizontal="left"/>
    </xf>
    <xf numFmtId="172" fontId="12" fillId="3" borderId="0" xfId="3" applyNumberFormat="1" applyFont="1" applyFill="1" applyBorder="1" applyAlignment="1" applyProtection="1">
      <alignment horizontal="left"/>
    </xf>
    <xf numFmtId="172" fontId="12" fillId="3" borderId="0" xfId="3" applyNumberFormat="1" applyFont="1" applyFill="1" applyAlignment="1" applyProtection="1">
      <alignment horizontal="left"/>
    </xf>
    <xf numFmtId="37" fontId="12" fillId="3" borderId="0" xfId="12" applyNumberFormat="1" applyFont="1" applyFill="1" applyBorder="1" applyAlignment="1">
      <alignment horizontal="left"/>
    </xf>
    <xf numFmtId="167" fontId="11" fillId="3" borderId="0" xfId="0" applyNumberFormat="1" applyFont="1" applyFill="1" applyAlignment="1" applyProtection="1">
      <alignment horizontal="left"/>
    </xf>
    <xf numFmtId="0" fontId="20" fillId="3" borderId="2" xfId="10" applyFont="1" applyFill="1" applyBorder="1" applyAlignment="1" applyProtection="1">
      <alignment horizontal="center" vertical="top"/>
      <protection locked="0"/>
    </xf>
    <xf numFmtId="0" fontId="11" fillId="3" borderId="2" xfId="10" applyFont="1" applyFill="1" applyBorder="1" applyAlignment="1" applyProtection="1">
      <alignment horizontal="center" vertical="top"/>
      <protection locked="0"/>
    </xf>
    <xf numFmtId="49" fontId="11" fillId="3" borderId="4" xfId="0" applyNumberFormat="1" applyFont="1" applyFill="1" applyBorder="1" applyAlignment="1" applyProtection="1">
      <alignment horizontal="center"/>
    </xf>
    <xf numFmtId="164" fontId="12" fillId="3" borderId="0" xfId="14" applyFont="1" applyFill="1" applyAlignment="1">
      <alignment horizontal="left"/>
    </xf>
    <xf numFmtId="0" fontId="11" fillId="2" borderId="2" xfId="10" applyFont="1" applyFill="1" applyBorder="1" applyAlignment="1" applyProtection="1">
      <alignment horizontal="center" vertical="top"/>
      <protection locked="0"/>
    </xf>
    <xf numFmtId="164" fontId="12" fillId="3" borderId="0" xfId="0" applyFont="1" applyFill="1" applyAlignment="1">
      <alignment horizontal="left" vertical="center"/>
    </xf>
    <xf numFmtId="0" fontId="16" fillId="3" borderId="2" xfId="10" applyFont="1" applyFill="1" applyBorder="1" applyAlignment="1" applyProtection="1">
      <alignment horizontal="center"/>
      <protection locked="0"/>
    </xf>
  </cellXfs>
  <cellStyles count="32">
    <cellStyle name="Comma" xfId="1" builtinId="3"/>
    <cellStyle name="Comma 2" xfId="24"/>
    <cellStyle name="Comma 2 2" xfId="30"/>
    <cellStyle name="Comma 3" xfId="26"/>
    <cellStyle name="Comma0" xfId="2"/>
    <cellStyle name="Currency" xfId="3" builtinId="4"/>
    <cellStyle name="Currency 2" xfId="23"/>
    <cellStyle name="Currency 2 2" xfId="29"/>
    <cellStyle name="Currency 3" xfId="27"/>
    <cellStyle name="Currency0" xfId="4"/>
    <cellStyle name="Date" xfId="5"/>
    <cellStyle name="Fixed" xfId="6"/>
    <cellStyle name="Heading 1" xfId="7" builtinId="16" customBuiltin="1"/>
    <cellStyle name="Heading 2" xfId="8" builtinId="17" customBuiltin="1"/>
    <cellStyle name="Normal" xfId="0" builtinId="0"/>
    <cellStyle name="Normal 2" xfId="25"/>
    <cellStyle name="Normal 3" xfId="31"/>
    <cellStyle name="Normal_2-3_Income12_99" xfId="9"/>
    <cellStyle name="Normal_3a1Space" xfId="10"/>
    <cellStyle name="Normal_GAAP PR and BOD Cash Flow 04-091" xfId="11"/>
    <cellStyle name="Normal_PR_Attch" xfId="12"/>
    <cellStyle name="Normal_PR_Attch_4Q 04 Earnings Release Attachments - Final" xfId="13"/>
    <cellStyle name="Normal_PR_Attch_GAAP PR and BOD Cash Flow 04-091" xfId="14"/>
    <cellStyle name="Normal_PR_Attch_Summary Income Statement_02_01" xfId="15"/>
    <cellStyle name="Normal_PR_Attch_Summary Income Statement_02_03" xfId="16"/>
    <cellStyle name="Normal_PR_Attch_Summary Income Statement_03_03" xfId="17"/>
    <cellStyle name="Normal_Press Release balalnce sht" xfId="18"/>
    <cellStyle name="Normal_Summary Income Statement_01_09 - Updated Oct 14th" xfId="19"/>
    <cellStyle name="Normal_Summary Income Statement_02_03" xfId="20"/>
    <cellStyle name="Percent" xfId="21" builtinId="5"/>
    <cellStyle name="Percent 2" xfId="28"/>
    <cellStyle name="Total" xfId="22"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dcusers\Acctg%20Admin\2004%20Monthly%20Analysis%20Reports\September\Press%20Release\Book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gmahoney\Desktop\Book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dcusers\ACCTG\Khalix\Monthly%20Template%20Submissions\May%202001\Corp%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dcusers\Acctg%20Admin\Reports\Monthly%20Statement%20Detail%20Reports\Detailed%20Statement%20of%20Cash%20Flows%20-%20FDC%20Performance%20Bas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3Corp_ex_Round"/>
      <sheetName val="3_Cons_ex"/>
      <sheetName val="3a_Cons_perf"/>
      <sheetName val="3a3_Aero"/>
      <sheetName val="3a6_Global"/>
      <sheetName val="Formal_Press_Rel(NonGAAP)"/>
      <sheetName val="3a7Other"/>
      <sheetName val="Press_Restate"/>
      <sheetName val="3a1_SYS_Integ"/>
      <sheetName val="3a2_Space"/>
      <sheetName val="3a4_Tech_Servs"/>
      <sheetName val="3a5_Strategic"/>
      <sheetName val="SCH2"/>
      <sheetName val="SCH2_Round"/>
      <sheetName val="#REF"/>
      <sheetName val="7"/>
      <sheetName val="Check Total 1"/>
      <sheetName val="Check Total 2"/>
      <sheetName val="A"/>
      <sheetName val="2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A"/>
      <sheetName val="7"/>
      <sheetName val="3Corp_ex_Round"/>
      <sheetName val="3_Cons_ex"/>
      <sheetName val="3a_Cons_perf"/>
      <sheetName val="3a3_Aero"/>
      <sheetName val="3a6_Global"/>
      <sheetName val="3a7Other"/>
      <sheetName val="SCH2_Round"/>
      <sheetName val="SCH2"/>
      <sheetName val="3a2_Space"/>
      <sheetName val="3a1_SYS_Integ"/>
      <sheetName val="3a4_Tech_Servs"/>
      <sheetName val="2A3 Aeronautics Company "/>
      <sheetName val="2 By Segment Unrounded"/>
      <sheetName val="2A By Segment Performance"/>
      <sheetName val="Check Total 1"/>
      <sheetName val="Check Total 2"/>
      <sheetName val="2A5 Corporate &amp; Other"/>
      <sheetName val="2A2 Space Systems"/>
      <sheetName val="1 Summary Unrounded"/>
      <sheetName val="1 Summary  Rounded"/>
      <sheetName val="2A1 Systems Integration"/>
      <sheetName val="2A4 Technology Services"/>
      <sheetName val="By_Company"/>
      <sheetName val="Sector_Summary"/>
      <sheetName val="8-EBIT"/>
      <sheetName val="9-Cash"/>
      <sheetName val="7-Sales"/>
      <sheetName val="Formal_Press_Rel(NonGAAP)"/>
      <sheetName val="Sheet1"/>
      <sheetName val="Sheet2"/>
      <sheetName val="Sheet3"/>
      <sheetName val="Validations"/>
      <sheetName val="5A_Sector_Summary"/>
      <sheetName val="Control Sheet"/>
      <sheetName val="#REF"/>
      <sheetName val="3a5_Strategic"/>
      <sheetName val="2000"/>
      <sheetName val="Corp Consolidated"/>
      <sheetName val=" Assets"/>
      <sheetName val="Input_Divs_int1"/>
      <sheetName val="Input_General"/>
      <sheetName val="main"/>
      <sheetName val="Sta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alidations"/>
      <sheetName val="Trial Balance Entry"/>
      <sheetName val="Cash Flow Normalization"/>
      <sheetName val="Monthly Supplemental Data"/>
      <sheetName val="Intercompany Data"/>
      <sheetName val="Program IS Data"/>
      <sheetName val="Program BS Data"/>
      <sheetName val="Quarterly Acctg Rollforwards"/>
      <sheetName val="Quarterly Tax Rollforwards"/>
      <sheetName val="Income Statement"/>
      <sheetName val="Balance Sheet"/>
      <sheetName val="GAAP Cash Flow"/>
      <sheetName val="Performance Cash Flow"/>
      <sheetName val="Metrics"/>
      <sheetName val="Khalix_Load"/>
      <sheetName val="Module1"/>
      <sheetName val="Module2"/>
      <sheetName val="Module3"/>
      <sheetName val="Module4"/>
      <sheetName val="Module5"/>
      <sheetName val="Module6"/>
      <sheetName val="Module7"/>
      <sheetName val="Module8"/>
      <sheetName val="Module9"/>
      <sheetName val="Module10"/>
      <sheetName val="Module11"/>
      <sheetName val="Module12"/>
      <sheetName val="Module13"/>
      <sheetName val="Module14"/>
      <sheetName val="Module15"/>
      <sheetName val="Module16"/>
      <sheetName val="Module17"/>
      <sheetName val="Module18"/>
      <sheetName val="Module19"/>
    </sheetNames>
    <sheetDataSet>
      <sheetData sheetId="0"/>
      <sheetData sheetId="1">
        <row r="1">
          <cell r="A1" t="str">
            <v>Validation Description</v>
          </cell>
          <cell r="B1" t="str">
            <v>Formula</v>
          </cell>
          <cell r="C1" t="str">
            <v>Result</v>
          </cell>
        </row>
        <row r="3">
          <cell r="A3" t="str">
            <v>Income Statement</v>
          </cell>
        </row>
        <row r="5">
          <cell r="A5" t="str">
            <v xml:space="preserve">I/C Profit = 7.5% of  I/C Sales </v>
          </cell>
          <cell r="B5" t="str">
            <v>G4600 = (G4400+ G4500)*.075</v>
          </cell>
          <cell r="C5" t="str">
            <v>OK</v>
          </cell>
        </row>
        <row r="7">
          <cell r="A7" t="str">
            <v>LM Authorized I/C Profit in COGS = -1*LM Authorized I/C Profit in Sales</v>
          </cell>
          <cell r="B7" t="str">
            <v>G5950 = G4600*-1</v>
          </cell>
          <cell r="C7" t="str">
            <v>OK</v>
          </cell>
        </row>
        <row r="9">
          <cell r="A9" t="str">
            <v xml:space="preserve">Balance Sheet </v>
          </cell>
        </row>
        <row r="11">
          <cell r="A11" t="str">
            <v>Total Assets = Total Liabilities + Stockholders Equity</v>
          </cell>
          <cell r="B11" t="str">
            <v>L1000 = L2002 + L3000</v>
          </cell>
          <cell r="C11" t="str">
            <v>OK</v>
          </cell>
        </row>
        <row r="12">
          <cell r="A12" t="str">
            <v>A/R Credit Balances in Assets = A/R Credit Balances in Liabilities</v>
          </cell>
          <cell r="B12" t="str">
            <v>G1150 = G2046</v>
          </cell>
          <cell r="C12" t="str">
            <v>OK</v>
          </cell>
        </row>
        <row r="13">
          <cell r="A13" t="str">
            <v>Inventories Credit Balances in Assets = Inventories Credit Balances in Liabilities</v>
          </cell>
          <cell r="B13" t="str">
            <v>G1270 = G2047</v>
          </cell>
          <cell r="C13" t="str">
            <v>OK</v>
          </cell>
        </row>
        <row r="15">
          <cell r="A15" t="str">
            <v>Balance Sheet Normalization</v>
          </cell>
        </row>
        <row r="17">
          <cell r="A17" t="str">
            <v>Total Assets = Total Liabilities + Stockholders Equity</v>
          </cell>
          <cell r="B17" t="str">
            <v>Y1000 = Y2002 + Y3000</v>
          </cell>
          <cell r="C17" t="str">
            <v>OK</v>
          </cell>
        </row>
        <row r="18">
          <cell r="A18" t="str">
            <v>A/R Credit Balances in Assets = A/R Credit Balances in Liabilities</v>
          </cell>
          <cell r="B18" t="str">
            <v>Z1150 = Z2046</v>
          </cell>
          <cell r="C18" t="str">
            <v>OK</v>
          </cell>
        </row>
        <row r="19">
          <cell r="A19" t="str">
            <v>Inventories Credit Balances in Assets = Inventories Credit Balances in Liabilities</v>
          </cell>
          <cell r="B19" t="str">
            <v>Z1270 = Z2047</v>
          </cell>
          <cell r="C19" t="str">
            <v>OK</v>
          </cell>
        </row>
        <row r="21">
          <cell r="A21" t="str">
            <v>Monthly Supplemental Income Statement</v>
          </cell>
        </row>
        <row r="23">
          <cell r="A23" t="str">
            <v xml:space="preserve"> Nonrecurring Land Sales details = Nonrecurring Land Sales on Income Statement</v>
          </cell>
          <cell r="B23" t="str">
            <v>Sum of Details = G8009</v>
          </cell>
          <cell r="C23" t="str">
            <v>OK</v>
          </cell>
        </row>
        <row r="24">
          <cell r="A24" t="str">
            <v xml:space="preserve"> Nonrecurring Sale of Business/Operating Unit details = Nonrecurring Sale of Business/Operating Unit on Income Statement</v>
          </cell>
          <cell r="B24" t="str">
            <v>Sum of Details = G8010</v>
          </cell>
          <cell r="C24" t="str">
            <v>OK</v>
          </cell>
        </row>
        <row r="25">
          <cell r="A25" t="str">
            <v xml:space="preserve"> Nonrecurring Sale of Program/Line of Business details = Nonrecurring Sale of Program/Line of Business on Income Statement</v>
          </cell>
          <cell r="B25" t="str">
            <v>Sum of Details = G8011</v>
          </cell>
          <cell r="C25" t="str">
            <v>OK</v>
          </cell>
        </row>
        <row r="26">
          <cell r="A26" t="str">
            <v xml:space="preserve"> Nonrecurring Other Portfolio Shaping Activities details = Nonrecurring Other Portfolio Shaping Activities on Income Statement</v>
          </cell>
          <cell r="B26" t="str">
            <v>Sum of Details = G8012</v>
          </cell>
          <cell r="C26" t="str">
            <v>OK</v>
          </cell>
        </row>
        <row r="27">
          <cell r="A27" t="str">
            <v xml:space="preserve">Ensure Net Backlog Rollforward ties </v>
          </cell>
          <cell r="B27" t="str">
            <v>D9924 = (D9945 - D9947)</v>
          </cell>
          <cell r="C27" t="str">
            <v>OK</v>
          </cell>
        </row>
        <row r="29">
          <cell r="A29" t="str">
            <v>Monthly Supplemental Balance Sheet</v>
          </cell>
        </row>
        <row r="31">
          <cell r="A31" t="str">
            <v>A/R Trade Billed Agings = A/R Trade Billed on Balance Sheet</v>
          </cell>
          <cell r="B31" t="str">
            <v>D1102 = G1102</v>
          </cell>
          <cell r="C31" t="str">
            <v>OK</v>
          </cell>
        </row>
        <row r="32">
          <cell r="A32" t="str">
            <v>A/R Trade Unbilled Agings = A/R Trade Unbilled on Balance Sheet</v>
          </cell>
          <cell r="B32" t="str">
            <v>D1110 = G1110</v>
          </cell>
          <cell r="C32" t="str">
            <v>OK</v>
          </cell>
        </row>
        <row r="33">
          <cell r="A33" t="str">
            <v>A/R Other Agings = A/R Other on Balance Sheet</v>
          </cell>
          <cell r="B33" t="str">
            <v>D1125 = G1125</v>
          </cell>
          <cell r="C33" t="str">
            <v>OK</v>
          </cell>
        </row>
        <row r="34">
          <cell r="A34" t="str">
            <v>Gross Inventories Detail = Gross Inventories on Balance Sheet</v>
          </cell>
          <cell r="B34" t="str">
            <v>L1210 = G1212</v>
          </cell>
          <cell r="C34" t="str">
            <v>OK</v>
          </cell>
        </row>
        <row r="35">
          <cell r="A35" t="str">
            <v>PP&amp;E Cost Rollforward = PP&amp;E Cost Detail on Balance Sheet</v>
          </cell>
          <cell r="B35" t="str">
            <v>D1640 = G1640</v>
          </cell>
          <cell r="C35" t="str">
            <v>OK</v>
          </cell>
        </row>
        <row r="36">
          <cell r="A36" t="str">
            <v>PP&amp;E Accumulated Depreciation Rollforward = PP&amp;E Accumulated Depreciation Detail on Balance Sheet</v>
          </cell>
          <cell r="B36" t="str">
            <v>D1650 = G1650</v>
          </cell>
          <cell r="C36" t="str">
            <v>OK</v>
          </cell>
        </row>
        <row r="37">
          <cell r="A37" t="str">
            <v>Capital Leases Cost Rollforward = Capital Leases Cost on Balance Sheet</v>
          </cell>
          <cell r="B37" t="str">
            <v>D1670 = G1670</v>
          </cell>
          <cell r="C37" t="str">
            <v>OK</v>
          </cell>
        </row>
        <row r="38">
          <cell r="A38" t="str">
            <v>Capital Leases Accumulated Amortization Rollforward = Capital Leases Accumulated Amortization on the Balance Sheet</v>
          </cell>
          <cell r="B38" t="str">
            <v>D1680 = G1680</v>
          </cell>
          <cell r="C38" t="str">
            <v>OK</v>
          </cell>
        </row>
        <row r="39">
          <cell r="A39" t="str">
            <v>A/P Trade Aging = A/P Trade on the Balance Sheet</v>
          </cell>
          <cell r="B39" t="str">
            <v>D2006 = G2018</v>
          </cell>
          <cell r="C39" t="str">
            <v>OK</v>
          </cell>
        </row>
        <row r="40">
          <cell r="A40" t="str">
            <v>S/T Loans rollforward = S/T Loans on the Balance Bheet</v>
          </cell>
          <cell r="B40" t="str">
            <v>D2124 = G2125</v>
          </cell>
          <cell r="C40" t="str">
            <v>OK</v>
          </cell>
        </row>
        <row r="41">
          <cell r="A41" t="str">
            <v>L/T debt rollforward = L/T debt on the Balance Sheet</v>
          </cell>
          <cell r="B41" t="str">
            <v>D2405 = (G2405 + G2145)</v>
          </cell>
          <cell r="C41" t="str">
            <v>OK</v>
          </cell>
        </row>
        <row r="42">
          <cell r="A42" t="str">
            <v>Capital lease liability rollforward = L/T capital leases on the Balance Sheet</v>
          </cell>
          <cell r="B42" t="str">
            <v>D2410 = (G2410 + G2150)</v>
          </cell>
          <cell r="C42" t="str">
            <v>OK</v>
          </cell>
        </row>
        <row r="43">
          <cell r="A43" t="str">
            <v>ESOP obligation rollforward = L/T ESOP obligation on the Balance Sheet</v>
          </cell>
          <cell r="B43" t="str">
            <v>D2415 = (G2415 + G2155)</v>
          </cell>
          <cell r="C43" t="str">
            <v>OK</v>
          </cell>
        </row>
        <row r="45">
          <cell r="A45" t="str">
            <v>Intercompany Data</v>
          </cell>
        </row>
        <row r="47">
          <cell r="A47" t="str">
            <v>Investment in Consolidated Subsidiaries = Investment in Consolidated Subsidiaries on Balance Sheet</v>
          </cell>
          <cell r="C47" t="str">
            <v>OK</v>
          </cell>
        </row>
        <row r="48">
          <cell r="A48" t="str">
            <v>Intercompany Loans = Intercompany Loans on Balance Sheet</v>
          </cell>
          <cell r="C48" t="str">
            <v>OK</v>
          </cell>
        </row>
        <row r="49">
          <cell r="A49" t="str">
            <v>Intercompany Transactions with Corporate = Intercompany Transactions with Corporate on Balance Sheet</v>
          </cell>
          <cell r="C49" t="str">
            <v>OK</v>
          </cell>
        </row>
        <row r="50">
          <cell r="A50" t="str">
            <v>Intercompany Net Equity Transfers = Intercompany Net Equity Transfers on Normalization Tab</v>
          </cell>
          <cell r="C50" t="str">
            <v>OK</v>
          </cell>
        </row>
        <row r="52">
          <cell r="A52" t="str">
            <v>Program Income Statement Data</v>
          </cell>
        </row>
        <row r="54">
          <cell r="A54" t="str">
            <v xml:space="preserve">Gross sales by program = Gross sales on the Income Statement </v>
          </cell>
          <cell r="B54" t="str">
            <v>X4100 = G4200 + G4400 + G4500 + G4600</v>
          </cell>
          <cell r="C54" t="str">
            <v>OK</v>
          </cell>
        </row>
        <row r="55">
          <cell r="A55" t="str">
            <v>I/C sales by program = I/C sales on the Income Statement</v>
          </cell>
          <cell r="B55" t="str">
            <v>X4400 =  G4400 + G4500 + G4600</v>
          </cell>
          <cell r="C55" t="str">
            <v>OK</v>
          </cell>
        </row>
        <row r="56">
          <cell r="A56" t="str">
            <v>External sales by program = External sales on the Income Statement</v>
          </cell>
          <cell r="B56" t="str">
            <v>X4200 = G4200</v>
          </cell>
          <cell r="C56" t="str">
            <v>OK</v>
          </cell>
        </row>
        <row r="57">
          <cell r="A57" t="str">
            <v>I/C sales (direct profit portion billed) by program = I/C sales (direct profit portion billed) on the Income Statement</v>
          </cell>
          <cell r="B57" t="str">
            <v>X4500 = G4500</v>
          </cell>
          <cell r="C57" t="str">
            <v>OK</v>
          </cell>
        </row>
        <row r="58">
          <cell r="A58" t="str">
            <v>Program profit by program = program profit on the Income Statement</v>
          </cell>
          <cell r="B58" t="str">
            <v>X7110 =            (G4200 + G4500) - (G5075 - G4400)</v>
          </cell>
          <cell r="C58" t="str">
            <v>OK</v>
          </cell>
        </row>
        <row r="59">
          <cell r="A59" t="str">
            <v>Gross negotiated backlog by program = Gross negotiated backlog on the Monthly Supplemental Income Statement</v>
          </cell>
          <cell r="B59" t="str">
            <v>X9925 = D9945</v>
          </cell>
          <cell r="C59" t="str">
            <v>OK</v>
          </cell>
        </row>
        <row r="60">
          <cell r="A60" t="str">
            <v xml:space="preserve">I/C negotiated backlog by program = I/C negotiated backlog on the Monthly Supplemental Income Statement </v>
          </cell>
          <cell r="B60" t="str">
            <v>X9926 = D9947</v>
          </cell>
          <cell r="C60" t="str">
            <v>OK</v>
          </cell>
        </row>
        <row r="61">
          <cell r="A61" t="str">
            <v xml:space="preserve">Net negotiated backlog by program = Net negotiated backlog on the Monthly Supplemental Income Statement </v>
          </cell>
          <cell r="B61" t="str">
            <v>X9924 = D9924</v>
          </cell>
          <cell r="C61" t="str">
            <v>OK</v>
          </cell>
        </row>
        <row r="62">
          <cell r="A62" t="str">
            <v xml:space="preserve">Gross negotiated orders by program = Gross negotiated orders on the Monthly Supplemental Income Statement </v>
          </cell>
          <cell r="B62" t="str">
            <v>X9928 = D9928</v>
          </cell>
          <cell r="C62" t="str">
            <v>OK</v>
          </cell>
        </row>
        <row r="63">
          <cell r="A63" t="str">
            <v xml:space="preserve">I/C negotiated orders by program = I/C negotiated orders on the Monthly Supplemental Income Statement </v>
          </cell>
          <cell r="B63" t="str">
            <v>X9929 = D9929</v>
          </cell>
          <cell r="C63" t="str">
            <v>OK</v>
          </cell>
        </row>
        <row r="64">
          <cell r="A64" t="str">
            <v xml:space="preserve">Net negotiated orders by program = Net negotiated orders on the Monthly Supplemental Income Statement </v>
          </cell>
          <cell r="B64" t="str">
            <v>X9924 = D9924</v>
          </cell>
          <cell r="C64" t="str">
            <v>OK</v>
          </cell>
        </row>
        <row r="65">
          <cell r="A65" t="str">
            <v xml:space="preserve">Ensure Net Backlog Rollforward ties </v>
          </cell>
          <cell r="B65" t="str">
            <v>Y9941 Open + Y9941 + X9927 - X4200 = X9924</v>
          </cell>
          <cell r="C65" t="str">
            <v>OK</v>
          </cell>
        </row>
        <row r="67">
          <cell r="A67" t="str">
            <v>Program Balance Sheet Data</v>
          </cell>
        </row>
        <row r="69">
          <cell r="A69" t="str">
            <v>A/R billed by program = A/R trade billed on the Balance Sheet</v>
          </cell>
          <cell r="B69" t="str">
            <v>X1102 = G1102</v>
          </cell>
          <cell r="C69" t="str">
            <v>OK</v>
          </cell>
        </row>
        <row r="70">
          <cell r="A70" t="str">
            <v xml:space="preserve">A/R unbilled by program = A/R trade unbilled on the Balance Sheet </v>
          </cell>
          <cell r="B70" t="str">
            <v>X1110 = G1110</v>
          </cell>
          <cell r="C70" t="str">
            <v>OK</v>
          </cell>
        </row>
        <row r="71">
          <cell r="A71" t="str">
            <v>A/R other by program = A/R other on the Balance Sheet</v>
          </cell>
          <cell r="B71" t="str">
            <v>X1120 = G1121 + G1125</v>
          </cell>
          <cell r="C71" t="str">
            <v>OK</v>
          </cell>
        </row>
        <row r="72">
          <cell r="A72" t="str">
            <v>A/R I/C by program = A/R I/C on the Balance Sheet</v>
          </cell>
          <cell r="B72" t="str">
            <v>X1130 = G1130</v>
          </cell>
          <cell r="C72" t="str">
            <v>OK</v>
          </cell>
        </row>
        <row r="73">
          <cell r="A73" t="str">
            <v xml:space="preserve">Gross inventories by program = Gross inventories on the Balance Sheet </v>
          </cell>
          <cell r="B73" t="str">
            <v>X1210 = G1212</v>
          </cell>
          <cell r="C73" t="str">
            <v>OK</v>
          </cell>
        </row>
        <row r="74">
          <cell r="A74" t="str">
            <v>Progress payments applied to inventories by program = Progress payments applied to inventories on the Balance Sheet</v>
          </cell>
          <cell r="B74" t="str">
            <v>X1250 = G1250</v>
          </cell>
          <cell r="C74" t="str">
            <v>OK</v>
          </cell>
        </row>
        <row r="75">
          <cell r="A75" t="str">
            <v>Customer advances applied to inventories by program = Customer advances applied to inventories on the Balance Sheet</v>
          </cell>
          <cell r="B75" t="str">
            <v>X1255 = G1255</v>
          </cell>
          <cell r="C75" t="str">
            <v>OK</v>
          </cell>
        </row>
        <row r="76">
          <cell r="A76" t="str">
            <v xml:space="preserve">A/R credit balances by program = A/R credit balances on the Balance Sheet </v>
          </cell>
          <cell r="B76" t="str">
            <v>X2046 = G2046</v>
          </cell>
          <cell r="C76" t="str">
            <v>OK</v>
          </cell>
        </row>
        <row r="77">
          <cell r="A77" t="str">
            <v xml:space="preserve">Inventory credit balances by program = Inventory credit balances on the Balance Sheet </v>
          </cell>
          <cell r="B77" t="str">
            <v>X2047 = G2047</v>
          </cell>
          <cell r="C77" t="str">
            <v>OK</v>
          </cell>
        </row>
        <row r="78">
          <cell r="A78" t="str">
            <v>Customer advances by program = Customer advances on the Balance Sheet</v>
          </cell>
          <cell r="B78" t="str">
            <v>X2045 = (G2044 + G2045)</v>
          </cell>
          <cell r="C78" t="str">
            <v>OK</v>
          </cell>
        </row>
        <row r="80">
          <cell r="A80" t="str">
            <v>Quarterly Accounting Rollforwards</v>
          </cell>
        </row>
        <row r="82">
          <cell r="A82" t="str">
            <v>COGS Detail = COGS on Income Statement</v>
          </cell>
          <cell r="B82" t="str">
            <v>D5075 = G5075</v>
          </cell>
          <cell r="C82" t="str">
            <v>Does not Tie to Income Statement</v>
          </cell>
        </row>
        <row r="83">
          <cell r="A83" t="str">
            <v>Corporate COGS Detail = COGS on Income Statement</v>
          </cell>
          <cell r="B83" t="str">
            <v>D5650 = G5075</v>
          </cell>
          <cell r="C83" t="str">
            <v>Does not Tie to Income Statement</v>
          </cell>
        </row>
        <row r="84">
          <cell r="A84" t="str">
            <v>US Cash Balance Details = US Cash Balance on Balance Sheet</v>
          </cell>
          <cell r="B84" t="str">
            <v>D1032 = G1032</v>
          </cell>
          <cell r="C84" t="str">
            <v>Does Not Tie to Balance Sheet</v>
          </cell>
        </row>
        <row r="85">
          <cell r="A85" t="str">
            <v>Foreign Cash Balance Details = Foreign Cash Balance on Balance Sheet</v>
          </cell>
          <cell r="B85" t="str">
            <v>D1034 = G1034</v>
          </cell>
          <cell r="C85" t="str">
            <v>OK</v>
          </cell>
        </row>
        <row r="86">
          <cell r="A86" t="str">
            <v xml:space="preserve">Intangible assets related to contracts &amp; programs acquired cost rollforward = intangible assets related to contracts &amp; programs acquired cost on the Balance Sheet </v>
          </cell>
          <cell r="B86" t="str">
            <v>D1810 = G1810</v>
          </cell>
          <cell r="C86" t="str">
            <v>OK</v>
          </cell>
        </row>
        <row r="87">
          <cell r="A87" t="str">
            <v>Intangible assets related to contracts &amp; programs acquired accumulated depreciation rollforward = intangible assets related to contracts &amp; programs acquired accumulated depreciation on the Balance Sheet</v>
          </cell>
          <cell r="B87" t="str">
            <v>D1820 = G1820</v>
          </cell>
          <cell r="C87" t="str">
            <v>OK</v>
          </cell>
        </row>
        <row r="88">
          <cell r="A88" t="str">
            <v>Intangible Assets related to contracts &amp; programs acquired amortization current year standard = Amortization of intangible assets related to contracts &amp; programs on the Income Statement</v>
          </cell>
          <cell r="B88" t="str">
            <v>D1824 = G9103</v>
          </cell>
          <cell r="C88" t="str">
            <v>OK</v>
          </cell>
        </row>
        <row r="89">
          <cell r="A89" t="str">
            <v>Goodwill cost rollforward = Goodwill cost on the Balance Sheet</v>
          </cell>
          <cell r="B89" t="str">
            <v>D1840 = G1840</v>
          </cell>
          <cell r="C89" t="str">
            <v>OK</v>
          </cell>
        </row>
        <row r="90">
          <cell r="A90" t="str">
            <v>Goodwill accumulated amortization rollforward = Goodwill accumulated amortization on the Balance Sheet</v>
          </cell>
          <cell r="B90" t="str">
            <v>D1850 = G1850</v>
          </cell>
          <cell r="C90" t="str">
            <v>OK</v>
          </cell>
        </row>
        <row r="91">
          <cell r="A91" t="str">
            <v>Goodwill amortization current year standard = amortization of goodwill on the income statement</v>
          </cell>
          <cell r="B91" t="str">
            <v>D1854 = G9101</v>
          </cell>
          <cell r="C91" t="str">
            <v>OK</v>
          </cell>
        </row>
        <row r="92">
          <cell r="A92" t="str">
            <v>Restructure costs (merger related) cost roll-forward = restructure costs (merger related) cost on the Balance Sheet</v>
          </cell>
          <cell r="B92" t="str">
            <v>D1941 = G1941</v>
          </cell>
          <cell r="C92" t="str">
            <v>OK</v>
          </cell>
        </row>
        <row r="93">
          <cell r="A93" t="str">
            <v xml:space="preserve">Restructure costs (merger related) accumulated amortization roll-forward = restructure costs (merger related) accumulated amortization on the Balance Sheet </v>
          </cell>
          <cell r="B93" t="str">
            <v>D1951 = G1951</v>
          </cell>
          <cell r="C93" t="str">
            <v>OK</v>
          </cell>
        </row>
        <row r="95">
          <cell r="A95" t="str">
            <v>Quarterly Tax Rollforwards</v>
          </cell>
        </row>
        <row r="97">
          <cell r="A97" t="str">
            <v>Current Deferred Tax Assets (Federal Income) Rollforward = Current Deferred Tax Assets (Federal Income) on Balance Sheet</v>
          </cell>
          <cell r="B97" t="str">
            <v>D1410 = G1410</v>
          </cell>
          <cell r="C97" t="str">
            <v>Does not Tie to Balance Sheet</v>
          </cell>
        </row>
        <row r="98">
          <cell r="A98" t="str">
            <v>Current Deferred Tax Assets (Foreign Income) Rollforward = Current Deferred Tax Assets (Foreign Income) on Balance Sheet</v>
          </cell>
          <cell r="B98" t="str">
            <v>D1420 = G1420</v>
          </cell>
          <cell r="C98" t="str">
            <v>OK</v>
          </cell>
        </row>
        <row r="99">
          <cell r="A99" t="str">
            <v>Current Deferred Tax Assets (State Income) Rollforward = Current Deferred Tax Assets (State Income) on Balance Sheet</v>
          </cell>
          <cell r="B99" t="str">
            <v>D1430 = G1430</v>
          </cell>
          <cell r="C99" t="str">
            <v>Does not Tie to Balance Sheet</v>
          </cell>
        </row>
        <row r="100">
          <cell r="A100" t="str">
            <v>Noncurrent deferred tax asset (federal income) rollforward = Noncurrent deferred tax asset (federal income) on the Balance Sheet</v>
          </cell>
          <cell r="B100" t="str">
            <v>D1910 = G1910</v>
          </cell>
          <cell r="C100" t="str">
            <v>OK</v>
          </cell>
        </row>
        <row r="101">
          <cell r="A101" t="str">
            <v>Noncurrent deferred tax asset (foreign income) rollforward = Noncurrent deferred tax asset (foreign income) on the Balance Sheet</v>
          </cell>
          <cell r="B101" t="str">
            <v>D1920 = G1920</v>
          </cell>
          <cell r="C101" t="str">
            <v>OK</v>
          </cell>
        </row>
        <row r="102">
          <cell r="A102" t="str">
            <v>Noncurrent deferred tax asset (state income) rollforward = Noncurrent deferred tax asset (state income) on the Balance Sheet</v>
          </cell>
          <cell r="B102" t="str">
            <v>D1930 = G1930</v>
          </cell>
          <cell r="C102" t="str">
            <v>OK</v>
          </cell>
        </row>
        <row r="103">
          <cell r="A103" t="str">
            <v>Accrued income taxes (federal) rollforward = Accrued income taxes (federal) on the Balance Sheet</v>
          </cell>
          <cell r="B103" t="str">
            <v>D2101 = G2101</v>
          </cell>
          <cell r="C103" t="str">
            <v>Does not Tie to Balance Sheet</v>
          </cell>
        </row>
        <row r="104">
          <cell r="A104" t="str">
            <v>Accrued income taxes (foreign) rollforward = Accrued income taxes (foreign) on the Balance Sheet</v>
          </cell>
          <cell r="B104" t="str">
            <v>D2110 = G2110</v>
          </cell>
          <cell r="C104" t="str">
            <v>OK</v>
          </cell>
        </row>
        <row r="105">
          <cell r="A105" t="str">
            <v>Accrued income taxes (state) rollforward = Accrued income taxes (state) on the Balance Sheet</v>
          </cell>
          <cell r="B105" t="str">
            <v>D2201 = G2201</v>
          </cell>
          <cell r="C105" t="str">
            <v>Does not Tie to Balance Sheet</v>
          </cell>
        </row>
        <row r="106">
          <cell r="A106" t="str">
            <v>Current deferred tax (federal income) rollforward = Current deferred tax (federal income) on the Balance Sheet</v>
          </cell>
          <cell r="B106" t="str">
            <v>D2251 = G2251</v>
          </cell>
          <cell r="C106" t="str">
            <v>OK</v>
          </cell>
        </row>
        <row r="107">
          <cell r="A107" t="str">
            <v>Current deferred tax (foreign income) rollforward = Current deferred tax (foreign income) on the Balance Sheet</v>
          </cell>
          <cell r="B107" t="str">
            <v>D2261 = G2261</v>
          </cell>
          <cell r="C107" t="str">
            <v>OK</v>
          </cell>
        </row>
        <row r="108">
          <cell r="A108" t="str">
            <v>Current deferred tax (state income) rollforward = Current deferred tax (state income) on the Balance Sheet</v>
          </cell>
          <cell r="B108" t="str">
            <v>D2271 = G2271</v>
          </cell>
          <cell r="C108" t="str">
            <v>OK</v>
          </cell>
        </row>
        <row r="109">
          <cell r="A109" t="str">
            <v>Noncurrent deferred tax (federal income) rollforward = Noncurrent deferred tax (federal income) on the Balance Sheet</v>
          </cell>
          <cell r="B109" t="str">
            <v>D2450 = G2450</v>
          </cell>
          <cell r="C109" t="str">
            <v>Does not Tie to Balance Sheet</v>
          </cell>
        </row>
        <row r="110">
          <cell r="A110" t="str">
            <v>Noncurrent deferred tax (foreign income) rollforward = Noncurrent deferred tax (foreign income) on the Balance Sheet</v>
          </cell>
          <cell r="B110" t="str">
            <v>D2460 = G2460</v>
          </cell>
          <cell r="C110" t="str">
            <v>OK</v>
          </cell>
        </row>
        <row r="111">
          <cell r="A111" t="str">
            <v>Noncurrent deferred tax (state income) rollforward = Noncurrent deferred tax (state income) on the Balance Sheet</v>
          </cell>
          <cell r="B111" t="str">
            <v>D2470 = G2470</v>
          </cell>
          <cell r="C111" t="str">
            <v>Does not Tie to Balance Sheet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Total"/>
      <sheetName val="Check Total 2"/>
      <sheetName val=" Rounds"/>
      <sheetName val="5_Cash Flow - Consolidated "/>
      <sheetName val="5A_Sector_Summary"/>
      <sheetName val="By_Company"/>
      <sheetName val="Analysis of Other"/>
      <sheetName val="Debt Issuances"/>
      <sheetName val="Stock Issuances"/>
      <sheetName val="Summary"/>
      <sheetName val="Aeronautics"/>
      <sheetName val="Electronic Systems"/>
      <sheetName val="Space Systems"/>
      <sheetName val="Integrated Systems &amp; Solutions"/>
      <sheetName val="Info &amp; Tech Services"/>
      <sheetName val="Global Telecom"/>
      <sheetName val="Strategic Initiatives"/>
      <sheetName val="Other Companies"/>
      <sheetName val="Prior Year"/>
      <sheetName val="Prior Period"/>
      <sheetName val="Acct. Summary"/>
      <sheetName val="B10_Cash Flow - By Sector "/>
      <sheetName val="B12_Qtr Cash Flow - Cons"/>
      <sheetName val="B11_Qtr Cash Flow - By Sector"/>
      <sheetName val="Technology Services"/>
      <sheetName val="B11_Cash Flow - By Sector "/>
      <sheetName val="Inputs"/>
      <sheetName val="Systems Integration"/>
      <sheetName val="Aeronautical Systems"/>
      <sheetName val="B13_Qtr Cash Flow - By Sector"/>
      <sheetName val="5_Perform"/>
      <sheetName val="B12_Cash Flow - By Sector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pageSetUpPr fitToPage="1"/>
  </sheetPr>
  <dimension ref="A1:Q44"/>
  <sheetViews>
    <sheetView tabSelected="1" zoomScale="70" zoomScaleNormal="70" zoomScaleSheetLayoutView="70" zoomScalePageLayoutView="55" workbookViewId="0">
      <selection activeCell="A51" sqref="A51"/>
    </sheetView>
  </sheetViews>
  <sheetFormatPr defaultColWidth="7.109375" defaultRowHeight="18.75" x14ac:dyDescent="0.25"/>
  <cols>
    <col min="1" max="1" width="71.21875" style="204" customWidth="1"/>
    <col min="2" max="2" width="8.109375" style="249" customWidth="1"/>
    <col min="3" max="3" width="17.77734375" style="204" customWidth="1"/>
    <col min="4" max="4" width="7.88671875" style="204" customWidth="1"/>
    <col min="5" max="5" width="17.77734375" style="204" customWidth="1"/>
    <col min="6" max="6" width="7.88671875" style="204" customWidth="1"/>
    <col min="7" max="7" width="17.77734375" style="206" customWidth="1"/>
    <col min="8" max="8" width="7.88671875" style="206" customWidth="1"/>
    <col min="9" max="9" width="17.77734375" style="206" customWidth="1"/>
    <col min="10" max="10" width="7.109375" style="206"/>
    <col min="11" max="11" width="10.6640625" style="204" bestFit="1" customWidth="1"/>
    <col min="12" max="16384" width="7.109375" style="204"/>
  </cols>
  <sheetData>
    <row r="1" spans="1:10" ht="19.5" x14ac:dyDescent="0.3">
      <c r="A1" s="201" t="s">
        <v>93</v>
      </c>
      <c r="B1" s="202"/>
      <c r="C1" s="203"/>
      <c r="D1" s="203"/>
      <c r="E1" s="203"/>
      <c r="G1" s="205"/>
      <c r="H1" s="205"/>
      <c r="I1" s="205"/>
    </row>
    <row r="2" spans="1:10" ht="22.5" x14ac:dyDescent="0.3">
      <c r="A2" s="201" t="s">
        <v>127</v>
      </c>
      <c r="B2" s="202"/>
      <c r="C2" s="207"/>
      <c r="D2" s="207"/>
      <c r="E2" s="207"/>
      <c r="G2" s="208"/>
      <c r="H2" s="208"/>
      <c r="I2" s="208"/>
    </row>
    <row r="3" spans="1:10" ht="19.5" x14ac:dyDescent="0.3">
      <c r="A3" s="201" t="s">
        <v>81</v>
      </c>
      <c r="B3" s="202"/>
      <c r="C3" s="203"/>
      <c r="D3" s="203"/>
      <c r="E3" s="203"/>
      <c r="G3" s="205"/>
      <c r="H3" s="205"/>
      <c r="I3" s="205"/>
    </row>
    <row r="4" spans="1:10" ht="19.5" x14ac:dyDescent="0.3">
      <c r="A4" s="201"/>
      <c r="B4" s="202"/>
      <c r="C4" s="203"/>
      <c r="D4" s="203"/>
      <c r="E4" s="203"/>
      <c r="G4" s="205"/>
      <c r="H4" s="205"/>
      <c r="I4" s="205"/>
    </row>
    <row r="5" spans="1:10" ht="19.5" x14ac:dyDescent="0.3">
      <c r="A5" s="201"/>
      <c r="B5" s="202"/>
      <c r="C5" s="203"/>
      <c r="D5" s="203"/>
      <c r="E5" s="203"/>
      <c r="G5" s="205"/>
      <c r="H5" s="205"/>
      <c r="I5" s="205"/>
    </row>
    <row r="6" spans="1:10" ht="23.25" customHeight="1" thickBot="1" x14ac:dyDescent="0.35">
      <c r="A6" s="209"/>
      <c r="B6" s="202"/>
      <c r="C6" s="310" t="s">
        <v>116</v>
      </c>
      <c r="D6" s="310"/>
      <c r="E6" s="310"/>
      <c r="G6" s="310" t="s">
        <v>141</v>
      </c>
      <c r="H6" s="310"/>
      <c r="I6" s="310"/>
    </row>
    <row r="7" spans="1:10" ht="8.25" customHeight="1" x14ac:dyDescent="0.3">
      <c r="A7" s="209"/>
      <c r="B7" s="202"/>
      <c r="C7" s="210"/>
      <c r="D7" s="210"/>
      <c r="E7" s="210"/>
      <c r="G7" s="282"/>
      <c r="H7" s="282"/>
      <c r="I7" s="282"/>
    </row>
    <row r="8" spans="1:10" s="214" customFormat="1" ht="39" x14ac:dyDescent="0.3">
      <c r="A8" s="209"/>
      <c r="B8" s="211"/>
      <c r="C8" s="212" t="s">
        <v>144</v>
      </c>
      <c r="D8" s="213"/>
      <c r="E8" s="212" t="s">
        <v>142</v>
      </c>
      <c r="G8" s="212" t="s">
        <v>144</v>
      </c>
      <c r="H8" s="213"/>
      <c r="I8" s="212" t="s">
        <v>142</v>
      </c>
      <c r="J8" s="215"/>
    </row>
    <row r="9" spans="1:10" ht="19.5" x14ac:dyDescent="0.3">
      <c r="A9" s="209"/>
      <c r="B9" s="202"/>
      <c r="C9" s="203"/>
      <c r="D9" s="203"/>
      <c r="E9" s="203"/>
      <c r="G9" s="205"/>
      <c r="H9" s="205"/>
      <c r="I9" s="205"/>
    </row>
    <row r="10" spans="1:10" ht="19.5" x14ac:dyDescent="0.3">
      <c r="A10" s="201" t="s">
        <v>20</v>
      </c>
      <c r="B10" s="216"/>
      <c r="C10" s="270">
        <v>11306</v>
      </c>
      <c r="D10" s="217"/>
      <c r="E10" s="218">
        <v>11408</v>
      </c>
      <c r="G10" s="270">
        <v>21956</v>
      </c>
      <c r="H10" s="217"/>
      <c r="I10" s="218">
        <v>22478</v>
      </c>
    </row>
    <row r="11" spans="1:10" ht="7.5" customHeight="1" x14ac:dyDescent="0.3">
      <c r="A11" s="220"/>
      <c r="B11" s="216"/>
      <c r="C11" s="271"/>
      <c r="D11" s="217"/>
      <c r="E11" s="221"/>
      <c r="G11" s="222"/>
      <c r="H11" s="219"/>
      <c r="I11" s="223"/>
    </row>
    <row r="12" spans="1:10" ht="19.5" x14ac:dyDescent="0.3">
      <c r="A12" s="201" t="s">
        <v>125</v>
      </c>
      <c r="B12" s="216"/>
      <c r="C12" s="272">
        <v>-9965</v>
      </c>
      <c r="D12" s="217"/>
      <c r="E12" s="224">
        <v>-10184</v>
      </c>
      <c r="G12" s="272">
        <v>-19244</v>
      </c>
      <c r="H12" s="217"/>
      <c r="I12" s="224">
        <v>-20213</v>
      </c>
    </row>
    <row r="13" spans="1:10" ht="7.5" customHeight="1" x14ac:dyDescent="0.3">
      <c r="A13" s="203"/>
      <c r="B13" s="216"/>
      <c r="C13" s="271"/>
      <c r="D13" s="221"/>
      <c r="E13" s="221"/>
    </row>
    <row r="14" spans="1:10" ht="19.5" x14ac:dyDescent="0.3">
      <c r="A14" s="203" t="s">
        <v>39</v>
      </c>
      <c r="B14" s="216"/>
      <c r="C14" s="273">
        <v>1341</v>
      </c>
      <c r="D14" s="227"/>
      <c r="E14" s="228">
        <v>1224</v>
      </c>
      <c r="G14" s="273">
        <v>2712</v>
      </c>
      <c r="H14" s="227"/>
      <c r="I14" s="228">
        <v>2265</v>
      </c>
    </row>
    <row r="15" spans="1:10" ht="7.5" customHeight="1" x14ac:dyDescent="0.3">
      <c r="A15" s="203"/>
      <c r="B15" s="216"/>
      <c r="C15" s="274"/>
      <c r="D15" s="227"/>
      <c r="E15" s="227"/>
      <c r="G15" s="230"/>
      <c r="H15" s="229"/>
      <c r="I15" s="229"/>
    </row>
    <row r="16" spans="1:10" ht="19.5" x14ac:dyDescent="0.3">
      <c r="A16" s="203" t="s">
        <v>38</v>
      </c>
      <c r="B16" s="216"/>
      <c r="C16" s="272">
        <v>85</v>
      </c>
      <c r="D16" s="227"/>
      <c r="E16" s="224">
        <v>74</v>
      </c>
      <c r="G16" s="272">
        <v>146</v>
      </c>
      <c r="H16" s="227"/>
      <c r="I16" s="224">
        <v>152</v>
      </c>
      <c r="J16" s="204"/>
    </row>
    <row r="17" spans="1:11" ht="7.5" customHeight="1" x14ac:dyDescent="0.3">
      <c r="A17" s="203"/>
      <c r="B17" s="216"/>
      <c r="C17" s="274"/>
      <c r="D17" s="227"/>
      <c r="E17" s="227"/>
      <c r="G17" s="274"/>
      <c r="H17" s="227"/>
      <c r="I17" s="227"/>
      <c r="J17" s="204"/>
    </row>
    <row r="18" spans="1:11" ht="19.5" x14ac:dyDescent="0.3">
      <c r="A18" s="201" t="s">
        <v>23</v>
      </c>
      <c r="B18" s="216"/>
      <c r="C18" s="273">
        <v>1426</v>
      </c>
      <c r="D18" s="227"/>
      <c r="E18" s="228">
        <v>1298</v>
      </c>
      <c r="G18" s="273">
        <v>2858</v>
      </c>
      <c r="H18" s="227"/>
      <c r="I18" s="228">
        <v>2417</v>
      </c>
      <c r="J18" s="204"/>
    </row>
    <row r="19" spans="1:11" ht="7.5" customHeight="1" x14ac:dyDescent="0.3">
      <c r="A19" s="203"/>
      <c r="B19" s="216"/>
      <c r="C19" s="273"/>
      <c r="D19" s="227"/>
      <c r="E19" s="228"/>
      <c r="G19" s="273"/>
      <c r="H19" s="227"/>
      <c r="I19" s="228"/>
      <c r="J19" s="204"/>
    </row>
    <row r="20" spans="1:11" ht="19.5" x14ac:dyDescent="0.3">
      <c r="A20" s="220" t="s">
        <v>31</v>
      </c>
      <c r="B20" s="216"/>
      <c r="C20" s="273">
        <v>-85</v>
      </c>
      <c r="D20" s="227"/>
      <c r="E20" s="228">
        <v>-88</v>
      </c>
      <c r="G20" s="273">
        <v>-171</v>
      </c>
      <c r="H20" s="227"/>
      <c r="I20" s="228">
        <v>-180</v>
      </c>
      <c r="J20" s="204"/>
    </row>
    <row r="21" spans="1:11" ht="7.5" customHeight="1" x14ac:dyDescent="0.3">
      <c r="A21" s="203"/>
      <c r="B21" s="216"/>
      <c r="C21" s="273"/>
      <c r="D21" s="227"/>
      <c r="E21" s="228"/>
      <c r="G21" s="273"/>
      <c r="H21" s="227"/>
      <c r="I21" s="228"/>
      <c r="J21" s="204"/>
    </row>
    <row r="22" spans="1:11" ht="19.5" x14ac:dyDescent="0.3">
      <c r="A22" s="231" t="s">
        <v>130</v>
      </c>
      <c r="B22" s="216"/>
      <c r="C22" s="272">
        <v>0</v>
      </c>
      <c r="D22" s="227"/>
      <c r="E22" s="224">
        <v>1</v>
      </c>
      <c r="G22" s="272">
        <v>2</v>
      </c>
      <c r="H22" s="227"/>
      <c r="I22" s="224">
        <v>-1</v>
      </c>
      <c r="J22" s="204"/>
    </row>
    <row r="23" spans="1:11" ht="7.5" customHeight="1" x14ac:dyDescent="0.3">
      <c r="A23" s="203"/>
      <c r="B23" s="216"/>
      <c r="C23" s="273"/>
      <c r="D23" s="227"/>
      <c r="E23" s="228"/>
      <c r="G23" s="273"/>
      <c r="H23" s="227"/>
      <c r="I23" s="228"/>
      <c r="J23" s="204"/>
    </row>
    <row r="24" spans="1:11" ht="19.5" x14ac:dyDescent="0.3">
      <c r="A24" s="220" t="s">
        <v>122</v>
      </c>
      <c r="B24" s="216"/>
      <c r="C24" s="273">
        <v>1341</v>
      </c>
      <c r="D24" s="227"/>
      <c r="E24" s="228">
        <v>1211</v>
      </c>
      <c r="G24" s="273">
        <v>2689</v>
      </c>
      <c r="H24" s="227"/>
      <c r="I24" s="228">
        <v>2236</v>
      </c>
      <c r="J24" s="204"/>
    </row>
    <row r="25" spans="1:11" ht="7.5" customHeight="1" x14ac:dyDescent="0.3">
      <c r="A25" s="203"/>
      <c r="B25" s="216"/>
      <c r="C25" s="273"/>
      <c r="D25" s="227"/>
      <c r="E25" s="228"/>
      <c r="G25" s="273"/>
      <c r="H25" s="227"/>
      <c r="I25" s="228"/>
      <c r="J25" s="204"/>
    </row>
    <row r="26" spans="1:11" ht="19.5" x14ac:dyDescent="0.3">
      <c r="A26" s="220" t="s">
        <v>32</v>
      </c>
      <c r="B26" s="216"/>
      <c r="C26" s="272">
        <v>-452</v>
      </c>
      <c r="D26" s="227"/>
      <c r="E26" s="224">
        <v>-352</v>
      </c>
      <c r="G26" s="272">
        <v>-867</v>
      </c>
      <c r="H26" s="227"/>
      <c r="I26" s="224">
        <v>-616</v>
      </c>
      <c r="J26" s="204"/>
    </row>
    <row r="27" spans="1:11" ht="7.5" customHeight="1" x14ac:dyDescent="0.3">
      <c r="A27" s="220"/>
      <c r="B27" s="216"/>
      <c r="C27" s="225"/>
      <c r="D27" s="217"/>
      <c r="E27" s="226"/>
      <c r="G27" s="225"/>
      <c r="H27" s="217"/>
      <c r="I27" s="226"/>
      <c r="J27" s="204"/>
    </row>
    <row r="28" spans="1:11" ht="20.25" thickBot="1" x14ac:dyDescent="0.35">
      <c r="A28" s="209" t="s">
        <v>33</v>
      </c>
      <c r="B28" s="216"/>
      <c r="C28" s="275">
        <v>889</v>
      </c>
      <c r="D28" s="221"/>
      <c r="E28" s="232">
        <v>859</v>
      </c>
      <c r="G28" s="275">
        <v>1822</v>
      </c>
      <c r="H28" s="221"/>
      <c r="I28" s="232">
        <v>1620</v>
      </c>
      <c r="J28" s="204"/>
    </row>
    <row r="29" spans="1:11" ht="7.5" customHeight="1" thickTop="1" x14ac:dyDescent="0.3">
      <c r="A29" s="203"/>
      <c r="B29" s="216"/>
      <c r="C29" s="271"/>
      <c r="D29" s="221"/>
      <c r="E29" s="221"/>
      <c r="G29" s="271"/>
      <c r="H29" s="221"/>
      <c r="I29" s="221"/>
      <c r="J29" s="204"/>
    </row>
    <row r="30" spans="1:11" ht="20.25" thickBot="1" x14ac:dyDescent="0.35">
      <c r="A30" s="220" t="s">
        <v>34</v>
      </c>
      <c r="B30" s="216"/>
      <c r="C30" s="276">
        <v>33.700000000000003</v>
      </c>
      <c r="D30" s="280" t="s">
        <v>25</v>
      </c>
      <c r="E30" s="233">
        <v>29.1</v>
      </c>
      <c r="F30" s="204" t="s">
        <v>25</v>
      </c>
      <c r="G30" s="276">
        <v>32.200000000000003</v>
      </c>
      <c r="H30" s="280" t="s">
        <v>25</v>
      </c>
      <c r="I30" s="233">
        <v>27.5</v>
      </c>
      <c r="J30" s="204" t="s">
        <v>25</v>
      </c>
      <c r="K30" s="234"/>
    </row>
    <row r="31" spans="1:11" ht="20.25" thickTop="1" x14ac:dyDescent="0.3">
      <c r="A31" s="203"/>
      <c r="B31" s="216"/>
      <c r="C31" s="235"/>
      <c r="D31" s="236"/>
      <c r="E31" s="236"/>
      <c r="G31" s="235"/>
      <c r="H31" s="236"/>
      <c r="I31" s="236"/>
      <c r="J31" s="204"/>
    </row>
    <row r="32" spans="1:11" ht="19.5" x14ac:dyDescent="0.3">
      <c r="A32" s="238" t="s">
        <v>117</v>
      </c>
      <c r="B32" s="216"/>
      <c r="C32" s="235"/>
      <c r="D32" s="236"/>
      <c r="E32" s="236"/>
      <c r="G32" s="235"/>
      <c r="H32" s="236"/>
      <c r="I32" s="236"/>
      <c r="J32" s="204"/>
    </row>
    <row r="33" spans="1:17" s="206" customFormat="1" ht="20.25" thickBot="1" x14ac:dyDescent="0.35">
      <c r="A33" s="239" t="s">
        <v>29</v>
      </c>
      <c r="B33" s="240"/>
      <c r="C33" s="277">
        <v>2.81</v>
      </c>
      <c r="D33" s="237"/>
      <c r="E33" s="241">
        <v>2.68</v>
      </c>
      <c r="G33" s="277">
        <v>5.73</v>
      </c>
      <c r="H33" s="237"/>
      <c r="I33" s="241">
        <v>5.04</v>
      </c>
    </row>
    <row r="34" spans="1:17" s="206" customFormat="1" ht="21" thickTop="1" thickBot="1" x14ac:dyDescent="0.35">
      <c r="A34" s="239" t="s">
        <v>30</v>
      </c>
      <c r="B34" s="240"/>
      <c r="C34" s="277">
        <v>2.76</v>
      </c>
      <c r="D34" s="237"/>
      <c r="E34" s="241">
        <v>2.64</v>
      </c>
      <c r="G34" s="277">
        <v>5.63</v>
      </c>
      <c r="H34" s="237"/>
      <c r="I34" s="241">
        <v>4.97</v>
      </c>
    </row>
    <row r="35" spans="1:17" ht="20.25" thickTop="1" x14ac:dyDescent="0.3">
      <c r="A35" s="220"/>
      <c r="B35" s="216"/>
      <c r="C35" s="235"/>
      <c r="D35" s="236"/>
      <c r="E35" s="236"/>
      <c r="G35" s="235"/>
      <c r="H35" s="236"/>
      <c r="I35" s="236"/>
      <c r="J35" s="204"/>
      <c r="Q35" s="206"/>
    </row>
    <row r="36" spans="1:17" ht="19.5" x14ac:dyDescent="0.3">
      <c r="A36" s="201" t="s">
        <v>112</v>
      </c>
      <c r="B36" s="216"/>
      <c r="C36" s="242"/>
      <c r="D36" s="236"/>
      <c r="E36" s="243"/>
      <c r="G36" s="242"/>
      <c r="H36" s="236"/>
      <c r="I36" s="243"/>
      <c r="J36" s="204"/>
      <c r="Q36" s="206"/>
    </row>
    <row r="37" spans="1:17" ht="19.5" x14ac:dyDescent="0.3">
      <c r="A37" s="220" t="s">
        <v>29</v>
      </c>
      <c r="B37" s="216"/>
      <c r="C37" s="242">
        <v>316.8</v>
      </c>
      <c r="D37" s="236"/>
      <c r="E37" s="243">
        <v>320.8</v>
      </c>
      <c r="G37" s="242">
        <v>318</v>
      </c>
      <c r="H37" s="236"/>
      <c r="I37" s="243">
        <v>321.2</v>
      </c>
      <c r="J37" s="204"/>
      <c r="Q37" s="206"/>
    </row>
    <row r="38" spans="1:17" ht="19.5" x14ac:dyDescent="0.3">
      <c r="A38" s="239" t="s">
        <v>30</v>
      </c>
      <c r="B38" s="203"/>
      <c r="C38" s="242">
        <v>322.10000000000002</v>
      </c>
      <c r="D38" s="243"/>
      <c r="E38" s="243">
        <v>325.89999999999998</v>
      </c>
      <c r="G38" s="242">
        <v>323.60000000000002</v>
      </c>
      <c r="H38" s="243"/>
      <c r="I38" s="243">
        <v>326.10000000000002</v>
      </c>
      <c r="J38" s="204"/>
    </row>
    <row r="39" spans="1:17" ht="19.5" x14ac:dyDescent="0.3">
      <c r="A39" s="203"/>
      <c r="B39" s="244"/>
      <c r="C39" s="245"/>
      <c r="D39" s="203"/>
      <c r="E39" s="207"/>
      <c r="G39" s="245"/>
      <c r="H39" s="203"/>
      <c r="I39" s="207"/>
      <c r="J39" s="204"/>
    </row>
    <row r="40" spans="1:17" ht="19.5" x14ac:dyDescent="0.3">
      <c r="A40" s="207" t="s">
        <v>79</v>
      </c>
      <c r="B40" s="202"/>
      <c r="C40" s="278"/>
      <c r="D40" s="207"/>
      <c r="E40" s="246"/>
      <c r="G40" s="278">
        <v>315</v>
      </c>
      <c r="H40" s="207"/>
      <c r="I40" s="246">
        <v>319</v>
      </c>
      <c r="J40" s="204"/>
    </row>
    <row r="41" spans="1:17" ht="22.5" x14ac:dyDescent="0.3">
      <c r="A41" s="247"/>
      <c r="B41" s="202"/>
      <c r="C41" s="207"/>
      <c r="D41" s="207"/>
      <c r="E41" s="207"/>
      <c r="G41" s="208"/>
      <c r="H41" s="208"/>
      <c r="I41" s="208"/>
    </row>
    <row r="42" spans="1:17" ht="21.75" x14ac:dyDescent="0.25">
      <c r="A42" s="287" t="s">
        <v>157</v>
      </c>
      <c r="B42" s="287"/>
      <c r="C42" s="287"/>
      <c r="D42" s="287"/>
      <c r="E42" s="287"/>
      <c r="F42" s="287"/>
      <c r="G42" s="248"/>
      <c r="H42" s="248"/>
      <c r="I42" s="208"/>
    </row>
    <row r="43" spans="1:17" x14ac:dyDescent="0.25">
      <c r="A43" s="288" t="s">
        <v>158</v>
      </c>
      <c r="B43" s="288"/>
      <c r="C43" s="288"/>
      <c r="D43" s="288"/>
      <c r="E43" s="288"/>
      <c r="F43" s="288"/>
      <c r="G43" s="208"/>
      <c r="H43" s="208"/>
      <c r="I43" s="208"/>
    </row>
    <row r="44" spans="1:17" x14ac:dyDescent="0.25">
      <c r="A44" s="288" t="s">
        <v>146</v>
      </c>
      <c r="B44" s="288"/>
      <c r="C44" s="288"/>
      <c r="D44" s="288"/>
      <c r="E44" s="288"/>
      <c r="F44" s="288"/>
    </row>
  </sheetData>
  <mergeCells count="2">
    <mergeCell ref="C6:E6"/>
    <mergeCell ref="G6:I6"/>
  </mergeCells>
  <phoneticPr fontId="0" type="noConversion"/>
  <pageMargins left="0.75" right="0.2" top="0.25" bottom="0.35" header="0.25" footer="0.17"/>
  <pageSetup scale="59" orientation="landscape" r:id="rId1"/>
  <headerFooter alignWithMargins="0">
    <oddFooter>&amp;C Table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heetViews>
  <sheetFormatPr defaultRowHeight="15" x14ac:dyDescent="0.2"/>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4">
    <pageSetUpPr fitToPage="1"/>
  </sheetPr>
  <dimension ref="A1:Q43"/>
  <sheetViews>
    <sheetView zoomScale="70" zoomScaleNormal="70" zoomScalePageLayoutView="80" workbookViewId="0">
      <selection activeCell="R12" sqref="R12"/>
    </sheetView>
  </sheetViews>
  <sheetFormatPr defaultColWidth="8.88671875" defaultRowHeight="20.25" x14ac:dyDescent="0.3"/>
  <cols>
    <col min="1" max="1" width="48" style="3" customWidth="1"/>
    <col min="2" max="2" width="14.44140625" style="3" customWidth="1"/>
    <col min="3" max="3" width="13.44140625" style="3" customWidth="1"/>
    <col min="4" max="4" width="4" style="283" customWidth="1"/>
    <col min="5" max="5" width="13.44140625" style="3" customWidth="1"/>
    <col min="6" max="6" width="4" style="3" customWidth="1"/>
    <col min="7" max="7" width="2.21875" style="3" customWidth="1"/>
    <col min="8" max="8" width="7.88671875" style="298" customWidth="1"/>
    <col min="9" max="9" width="4" style="151" customWidth="1"/>
    <col min="10" max="10" width="5.44140625" style="3" customWidth="1"/>
    <col min="11" max="11" width="13.44140625" style="3" customWidth="1"/>
    <col min="12" max="12" width="4" style="283" customWidth="1"/>
    <col min="13" max="13" width="13.44140625" style="3" customWidth="1"/>
    <col min="14" max="14" width="4" style="3" customWidth="1"/>
    <col min="15" max="15" width="2.21875" style="3" customWidth="1"/>
    <col min="16" max="16" width="8.21875" style="298" customWidth="1"/>
    <col min="17" max="17" width="4" style="283" customWidth="1"/>
    <col min="18" max="18" width="12.21875" style="3" customWidth="1"/>
    <col min="19" max="16384" width="8.88671875" style="3"/>
  </cols>
  <sheetData>
    <row r="1" spans="1:17" x14ac:dyDescent="0.3">
      <c r="A1" s="95" t="s">
        <v>93</v>
      </c>
      <c r="C1" s="112"/>
      <c r="D1" s="299"/>
      <c r="E1" s="113"/>
      <c r="F1" s="96"/>
      <c r="G1" s="96"/>
      <c r="H1" s="289"/>
      <c r="I1" s="97"/>
      <c r="K1" s="112"/>
      <c r="L1" s="299"/>
      <c r="M1" s="113"/>
      <c r="N1" s="96"/>
      <c r="O1" s="96"/>
      <c r="P1" s="289"/>
      <c r="Q1" s="97"/>
    </row>
    <row r="2" spans="1:17" x14ac:dyDescent="0.3">
      <c r="A2" s="95" t="s">
        <v>126</v>
      </c>
      <c r="C2" s="112"/>
      <c r="D2" s="299"/>
      <c r="E2" s="113"/>
      <c r="F2" s="2"/>
      <c r="G2" s="2"/>
      <c r="H2" s="290"/>
      <c r="I2" s="114"/>
      <c r="K2" s="112"/>
      <c r="L2" s="299"/>
      <c r="M2" s="113"/>
      <c r="N2" s="2"/>
      <c r="O2" s="2"/>
      <c r="P2" s="290"/>
      <c r="Q2" s="114"/>
    </row>
    <row r="3" spans="1:17" x14ac:dyDescent="0.3">
      <c r="A3" s="95" t="s">
        <v>82</v>
      </c>
      <c r="C3" s="112"/>
      <c r="D3" s="299"/>
      <c r="E3" s="113"/>
      <c r="F3" s="2"/>
      <c r="G3" s="2"/>
      <c r="H3" s="290"/>
      <c r="I3" s="114"/>
      <c r="K3" s="112"/>
      <c r="L3" s="299"/>
      <c r="M3" s="113"/>
      <c r="N3" s="2"/>
      <c r="O3" s="2"/>
      <c r="P3" s="290"/>
      <c r="Q3" s="114"/>
    </row>
    <row r="4" spans="1:17" x14ac:dyDescent="0.3">
      <c r="A4" s="95"/>
      <c r="C4" s="112"/>
      <c r="D4" s="299"/>
      <c r="E4" s="113"/>
      <c r="F4" s="2"/>
      <c r="G4" s="2"/>
      <c r="H4" s="290"/>
      <c r="I4" s="114"/>
      <c r="K4" s="112"/>
      <c r="L4" s="299"/>
      <c r="M4" s="113"/>
      <c r="N4" s="2"/>
      <c r="O4" s="2"/>
      <c r="P4" s="290"/>
      <c r="Q4" s="114"/>
    </row>
    <row r="5" spans="1:17" ht="21" thickBot="1" x14ac:dyDescent="0.35">
      <c r="A5" s="115"/>
      <c r="C5" s="311" t="s">
        <v>116</v>
      </c>
      <c r="D5" s="311"/>
      <c r="E5" s="311"/>
      <c r="F5" s="116"/>
      <c r="G5" s="116"/>
      <c r="H5" s="291"/>
      <c r="I5" s="116"/>
      <c r="K5" s="311" t="s">
        <v>141</v>
      </c>
      <c r="L5" s="311"/>
      <c r="M5" s="311"/>
      <c r="N5" s="116"/>
      <c r="O5" s="116"/>
      <c r="P5" s="291"/>
      <c r="Q5" s="116"/>
    </row>
    <row r="6" spans="1:17" ht="40.5" x14ac:dyDescent="0.3">
      <c r="A6" s="118" t="s">
        <v>0</v>
      </c>
      <c r="C6" s="110" t="s">
        <v>144</v>
      </c>
      <c r="D6" s="300"/>
      <c r="E6" s="110" t="s">
        <v>142</v>
      </c>
      <c r="F6" s="119"/>
      <c r="H6" s="312" t="s">
        <v>16</v>
      </c>
      <c r="I6" s="312"/>
      <c r="K6" s="110" t="s">
        <v>144</v>
      </c>
      <c r="L6" s="300"/>
      <c r="M6" s="110" t="s">
        <v>142</v>
      </c>
      <c r="N6" s="119"/>
      <c r="P6" s="312" t="s">
        <v>16</v>
      </c>
      <c r="Q6" s="312"/>
    </row>
    <row r="7" spans="1:17" ht="21.75" customHeight="1" x14ac:dyDescent="0.3">
      <c r="A7" s="120" t="s">
        <v>113</v>
      </c>
      <c r="C7" s="121"/>
      <c r="D7" s="301"/>
      <c r="E7" s="122"/>
      <c r="F7" s="96"/>
      <c r="G7" s="96"/>
      <c r="H7" s="289"/>
      <c r="I7" s="97"/>
      <c r="K7" s="121"/>
      <c r="L7" s="301"/>
      <c r="M7" s="122"/>
      <c r="N7" s="96"/>
      <c r="O7" s="96"/>
      <c r="P7" s="289"/>
      <c r="Q7" s="97"/>
    </row>
    <row r="8" spans="1:17" s="99" customFormat="1" ht="21.75" customHeight="1" x14ac:dyDescent="0.3">
      <c r="A8" s="123" t="s">
        <v>27</v>
      </c>
      <c r="C8" s="29">
        <v>3855</v>
      </c>
      <c r="D8" s="302"/>
      <c r="E8" s="108">
        <v>3407</v>
      </c>
      <c r="F8" s="109"/>
      <c r="G8" s="109"/>
      <c r="H8" s="292">
        <v>13</v>
      </c>
      <c r="I8" s="125" t="s">
        <v>25</v>
      </c>
      <c r="K8" s="29">
        <v>7241</v>
      </c>
      <c r="L8" s="302"/>
      <c r="M8" s="108">
        <v>6593</v>
      </c>
      <c r="N8" s="109"/>
      <c r="O8" s="109"/>
      <c r="P8" s="292">
        <v>10</v>
      </c>
      <c r="Q8" s="125" t="s">
        <v>25</v>
      </c>
    </row>
    <row r="9" spans="1:17" s="99" customFormat="1" ht="21.75" customHeight="1" x14ac:dyDescent="0.3">
      <c r="A9" s="123" t="s">
        <v>36</v>
      </c>
      <c r="C9" s="124">
        <v>1941</v>
      </c>
      <c r="D9" s="302"/>
      <c r="E9" s="126">
        <v>2101</v>
      </c>
      <c r="F9" s="109"/>
      <c r="G9" s="109"/>
      <c r="H9" s="292">
        <v>-8</v>
      </c>
      <c r="I9" s="125" t="s">
        <v>25</v>
      </c>
      <c r="K9" s="124">
        <v>3851</v>
      </c>
      <c r="L9" s="302"/>
      <c r="M9" s="126">
        <v>4207</v>
      </c>
      <c r="N9" s="109"/>
      <c r="O9" s="109"/>
      <c r="P9" s="292">
        <v>-8</v>
      </c>
      <c r="Q9" s="125" t="s">
        <v>25</v>
      </c>
    </row>
    <row r="10" spans="1:17" s="99" customFormat="1" ht="21.75" customHeight="1" x14ac:dyDescent="0.3">
      <c r="A10" s="123" t="s">
        <v>106</v>
      </c>
      <c r="C10" s="124">
        <v>1891</v>
      </c>
      <c r="D10" s="302"/>
      <c r="E10" s="126">
        <v>2043</v>
      </c>
      <c r="F10" s="109"/>
      <c r="G10" s="109"/>
      <c r="H10" s="292">
        <v>-7</v>
      </c>
      <c r="I10" s="125" t="s">
        <v>25</v>
      </c>
      <c r="K10" s="124">
        <v>3758</v>
      </c>
      <c r="L10" s="302"/>
      <c r="M10" s="126">
        <v>4031</v>
      </c>
      <c r="N10" s="109"/>
      <c r="O10" s="109"/>
      <c r="P10" s="292">
        <v>-7</v>
      </c>
      <c r="Q10" s="125" t="s">
        <v>25</v>
      </c>
    </row>
    <row r="11" spans="1:17" s="99" customFormat="1" ht="21.75" customHeight="1" x14ac:dyDescent="0.3">
      <c r="A11" s="123" t="s">
        <v>107</v>
      </c>
      <c r="C11" s="124">
        <v>1771</v>
      </c>
      <c r="D11" s="302"/>
      <c r="E11" s="126">
        <v>1770</v>
      </c>
      <c r="F11" s="109"/>
      <c r="G11" s="109"/>
      <c r="H11" s="292">
        <v>0</v>
      </c>
      <c r="I11" s="125" t="s">
        <v>25</v>
      </c>
      <c r="K11" s="124">
        <v>3399</v>
      </c>
      <c r="L11" s="302"/>
      <c r="M11" s="126">
        <v>3600</v>
      </c>
      <c r="N11" s="109"/>
      <c r="O11" s="109"/>
      <c r="P11" s="292">
        <v>-6</v>
      </c>
      <c r="Q11" s="125" t="s">
        <v>25</v>
      </c>
    </row>
    <row r="12" spans="1:17" ht="21.75" customHeight="1" x14ac:dyDescent="0.3">
      <c r="A12" s="114" t="s">
        <v>28</v>
      </c>
      <c r="C12" s="265">
        <v>1848</v>
      </c>
      <c r="D12" s="144"/>
      <c r="E12" s="127">
        <v>2087</v>
      </c>
      <c r="F12" s="98"/>
      <c r="G12" s="98"/>
      <c r="H12" s="292">
        <v>-11</v>
      </c>
      <c r="I12" s="125" t="s">
        <v>25</v>
      </c>
      <c r="K12" s="265">
        <v>3707</v>
      </c>
      <c r="L12" s="144"/>
      <c r="M12" s="127">
        <v>4047</v>
      </c>
      <c r="N12" s="98"/>
      <c r="O12" s="98"/>
      <c r="P12" s="292">
        <v>-8</v>
      </c>
      <c r="Q12" s="125" t="s">
        <v>25</v>
      </c>
    </row>
    <row r="13" spans="1:17" ht="21.75" customHeight="1" thickBot="1" x14ac:dyDescent="0.35">
      <c r="A13" s="120" t="s">
        <v>109</v>
      </c>
      <c r="C13" s="266">
        <v>11306</v>
      </c>
      <c r="D13" s="303"/>
      <c r="E13" s="128">
        <v>11408</v>
      </c>
      <c r="F13" s="98"/>
      <c r="G13" s="98"/>
      <c r="H13" s="292">
        <v>-1</v>
      </c>
      <c r="I13" s="125" t="s">
        <v>25</v>
      </c>
      <c r="K13" s="266">
        <v>21956</v>
      </c>
      <c r="L13" s="303"/>
      <c r="M13" s="128">
        <v>22478</v>
      </c>
      <c r="N13" s="98"/>
      <c r="O13" s="98"/>
      <c r="P13" s="292">
        <v>-2</v>
      </c>
      <c r="Q13" s="125" t="s">
        <v>25</v>
      </c>
    </row>
    <row r="14" spans="1:17" ht="21.75" customHeight="1" thickTop="1" x14ac:dyDescent="0.3">
      <c r="A14" s="117"/>
      <c r="C14" s="129"/>
      <c r="D14" s="144"/>
      <c r="E14" s="130"/>
      <c r="F14" s="98"/>
      <c r="G14" s="98"/>
      <c r="H14" s="133"/>
      <c r="I14" s="131"/>
      <c r="K14" s="129"/>
      <c r="L14" s="144"/>
      <c r="M14" s="130"/>
      <c r="N14" s="98"/>
      <c r="O14" s="98"/>
      <c r="P14" s="133"/>
      <c r="Q14" s="131"/>
    </row>
    <row r="15" spans="1:17" ht="21.75" customHeight="1" x14ac:dyDescent="0.3">
      <c r="A15" s="132" t="s">
        <v>114</v>
      </c>
      <c r="C15" s="129"/>
      <c r="D15" s="144"/>
      <c r="E15" s="130"/>
      <c r="F15" s="98"/>
      <c r="G15" s="98"/>
      <c r="H15" s="133"/>
      <c r="I15" s="131"/>
      <c r="K15" s="129"/>
      <c r="L15" s="144"/>
      <c r="M15" s="130"/>
      <c r="N15" s="98"/>
      <c r="O15" s="98"/>
      <c r="P15" s="133"/>
      <c r="Q15" s="131"/>
    </row>
    <row r="16" spans="1:17" s="99" customFormat="1" ht="21.75" customHeight="1" x14ac:dyDescent="0.3">
      <c r="A16" s="123" t="s">
        <v>27</v>
      </c>
      <c r="C16" s="29">
        <v>453</v>
      </c>
      <c r="D16" s="302"/>
      <c r="E16" s="108">
        <v>407</v>
      </c>
      <c r="F16" s="109"/>
      <c r="G16" s="109"/>
      <c r="H16" s="292">
        <v>11</v>
      </c>
      <c r="I16" s="125" t="s">
        <v>25</v>
      </c>
      <c r="K16" s="29">
        <v>846</v>
      </c>
      <c r="L16" s="302"/>
      <c r="M16" s="108">
        <v>786</v>
      </c>
      <c r="N16" s="109"/>
      <c r="O16" s="109"/>
      <c r="P16" s="292">
        <v>8</v>
      </c>
      <c r="Q16" s="125" t="s">
        <v>25</v>
      </c>
    </row>
    <row r="17" spans="1:17" s="99" customFormat="1" ht="21.75" customHeight="1" x14ac:dyDescent="0.3">
      <c r="A17" s="123" t="s">
        <v>36</v>
      </c>
      <c r="C17" s="124">
        <v>175</v>
      </c>
      <c r="D17" s="302"/>
      <c r="E17" s="126">
        <v>194</v>
      </c>
      <c r="F17" s="109"/>
      <c r="G17" s="109"/>
      <c r="H17" s="292">
        <v>-10</v>
      </c>
      <c r="I17" s="125" t="s">
        <v>25</v>
      </c>
      <c r="K17" s="124">
        <v>349</v>
      </c>
      <c r="L17" s="302"/>
      <c r="M17" s="126">
        <v>383</v>
      </c>
      <c r="N17" s="109"/>
      <c r="O17" s="109"/>
      <c r="P17" s="292">
        <v>-9</v>
      </c>
      <c r="Q17" s="125" t="s">
        <v>25</v>
      </c>
    </row>
    <row r="18" spans="1:17" s="99" customFormat="1" ht="21.75" customHeight="1" x14ac:dyDescent="0.3">
      <c r="A18" s="123" t="s">
        <v>106</v>
      </c>
      <c r="C18" s="124">
        <v>345</v>
      </c>
      <c r="D18" s="302"/>
      <c r="E18" s="126">
        <v>381</v>
      </c>
      <c r="F18" s="109"/>
      <c r="G18" s="109"/>
      <c r="H18" s="292">
        <v>-9</v>
      </c>
      <c r="I18" s="125" t="s">
        <v>25</v>
      </c>
      <c r="K18" s="124">
        <v>703</v>
      </c>
      <c r="L18" s="302"/>
      <c r="M18" s="126">
        <v>725</v>
      </c>
      <c r="N18" s="109"/>
      <c r="O18" s="109"/>
      <c r="P18" s="292">
        <v>-3</v>
      </c>
      <c r="Q18" s="125" t="s">
        <v>25</v>
      </c>
    </row>
    <row r="19" spans="1:17" s="99" customFormat="1" ht="21.75" customHeight="1" x14ac:dyDescent="0.3">
      <c r="A19" s="123" t="s">
        <v>107</v>
      </c>
      <c r="C19" s="124">
        <v>185</v>
      </c>
      <c r="D19" s="302"/>
      <c r="E19" s="126">
        <v>275</v>
      </c>
      <c r="F19" s="109"/>
      <c r="G19" s="109"/>
      <c r="H19" s="292">
        <v>-33</v>
      </c>
      <c r="I19" s="125" t="s">
        <v>25</v>
      </c>
      <c r="K19" s="124">
        <v>435</v>
      </c>
      <c r="L19" s="302"/>
      <c r="M19" s="126">
        <v>476</v>
      </c>
      <c r="N19" s="109"/>
      <c r="O19" s="109"/>
      <c r="P19" s="292">
        <v>-9</v>
      </c>
      <c r="Q19" s="125" t="s">
        <v>25</v>
      </c>
    </row>
    <row r="20" spans="1:17" ht="21.75" customHeight="1" x14ac:dyDescent="0.3">
      <c r="A20" s="114" t="s">
        <v>28</v>
      </c>
      <c r="C20" s="265">
        <v>248</v>
      </c>
      <c r="D20" s="144"/>
      <c r="E20" s="127">
        <v>276</v>
      </c>
      <c r="F20" s="98"/>
      <c r="G20" s="98"/>
      <c r="H20" s="279">
        <v>-10</v>
      </c>
      <c r="I20" s="125" t="s">
        <v>25</v>
      </c>
      <c r="K20" s="265">
        <v>502</v>
      </c>
      <c r="L20" s="144"/>
      <c r="M20" s="127">
        <v>506</v>
      </c>
      <c r="N20" s="98"/>
      <c r="O20" s="98"/>
      <c r="P20" s="279">
        <v>-1</v>
      </c>
      <c r="Q20" s="125" t="s">
        <v>25</v>
      </c>
    </row>
    <row r="21" spans="1:17" ht="21.75" customHeight="1" x14ac:dyDescent="0.3">
      <c r="A21" s="120" t="s">
        <v>110</v>
      </c>
      <c r="C21" s="267">
        <v>1406</v>
      </c>
      <c r="D21" s="304"/>
      <c r="E21" s="134">
        <v>1533</v>
      </c>
      <c r="F21" s="98"/>
      <c r="G21" s="98"/>
      <c r="H21" s="279">
        <v>-8</v>
      </c>
      <c r="I21" s="125" t="s">
        <v>25</v>
      </c>
      <c r="K21" s="267">
        <v>2835</v>
      </c>
      <c r="L21" s="304"/>
      <c r="M21" s="134">
        <v>2876</v>
      </c>
      <c r="N21" s="98"/>
      <c r="O21" s="98"/>
      <c r="P21" s="279">
        <v>-1</v>
      </c>
      <c r="Q21" s="125" t="s">
        <v>25</v>
      </c>
    </row>
    <row r="22" spans="1:17" ht="21.75" customHeight="1" x14ac:dyDescent="0.3">
      <c r="A22" s="120" t="s">
        <v>132</v>
      </c>
      <c r="C22" s="50"/>
      <c r="D22" s="305"/>
      <c r="E22" s="69"/>
      <c r="F22" s="84"/>
      <c r="G22" s="84"/>
      <c r="H22" s="133"/>
      <c r="I22" s="125"/>
      <c r="K22" s="50"/>
      <c r="L22" s="305"/>
      <c r="M22" s="69"/>
      <c r="N22" s="84"/>
      <c r="O22" s="84"/>
      <c r="P22" s="133"/>
      <c r="Q22" s="125"/>
    </row>
    <row r="23" spans="1:17" ht="21.75" customHeight="1" x14ac:dyDescent="0.3">
      <c r="A23" s="114" t="s">
        <v>133</v>
      </c>
      <c r="C23" s="50"/>
      <c r="D23" s="305"/>
      <c r="E23" s="69"/>
      <c r="F23" s="84"/>
      <c r="G23" s="84"/>
      <c r="H23" s="133"/>
      <c r="I23" s="125"/>
      <c r="K23" s="50"/>
      <c r="L23" s="305"/>
      <c r="M23" s="69"/>
      <c r="N23" s="84"/>
      <c r="O23" s="84"/>
      <c r="P23" s="133"/>
      <c r="Q23" s="125"/>
    </row>
    <row r="24" spans="1:17" ht="21.75" customHeight="1" x14ac:dyDescent="0.3">
      <c r="A24" s="114" t="s">
        <v>108</v>
      </c>
      <c r="C24" s="50">
        <v>-314</v>
      </c>
      <c r="D24" s="305"/>
      <c r="E24" s="69">
        <v>-487</v>
      </c>
      <c r="F24" s="84"/>
      <c r="G24" s="84"/>
      <c r="H24" s="133"/>
      <c r="I24" s="125"/>
      <c r="K24" s="50">
        <v>-627</v>
      </c>
      <c r="L24" s="305"/>
      <c r="M24" s="69">
        <v>-974</v>
      </c>
      <c r="N24" s="84"/>
      <c r="O24" s="84"/>
      <c r="P24" s="133"/>
      <c r="Q24" s="125"/>
    </row>
    <row r="25" spans="1:17" ht="21.75" customHeight="1" x14ac:dyDescent="0.3">
      <c r="A25" s="114" t="s">
        <v>138</v>
      </c>
      <c r="C25" s="264">
        <v>399</v>
      </c>
      <c r="D25" s="305"/>
      <c r="E25" s="93">
        <v>367</v>
      </c>
      <c r="F25" s="84"/>
      <c r="G25" s="84"/>
      <c r="H25" s="133"/>
      <c r="I25" s="125"/>
      <c r="K25" s="264">
        <v>798</v>
      </c>
      <c r="L25" s="305"/>
      <c r="M25" s="93">
        <v>733</v>
      </c>
      <c r="N25" s="84"/>
      <c r="O25" s="84"/>
      <c r="P25" s="133"/>
      <c r="Q25" s="125"/>
    </row>
    <row r="26" spans="1:17" s="1" customFormat="1" ht="21.75" customHeight="1" x14ac:dyDescent="0.3">
      <c r="A26" s="135" t="s">
        <v>150</v>
      </c>
      <c r="C26" s="50">
        <v>85</v>
      </c>
      <c r="D26" s="306"/>
      <c r="E26" s="69">
        <v>-120</v>
      </c>
      <c r="F26" s="99"/>
      <c r="G26" s="50">
        <v>-622</v>
      </c>
      <c r="H26" s="293"/>
      <c r="I26" s="69"/>
      <c r="K26" s="50">
        <v>171</v>
      </c>
      <c r="L26" s="306"/>
      <c r="M26" s="69">
        <v>-241</v>
      </c>
      <c r="N26" s="99"/>
      <c r="O26" s="50">
        <v>-622</v>
      </c>
      <c r="P26" s="293"/>
      <c r="Q26" s="69"/>
    </row>
    <row r="27" spans="1:17" s="1" customFormat="1" ht="24" customHeight="1" x14ac:dyDescent="0.3">
      <c r="A27" s="135" t="s">
        <v>124</v>
      </c>
      <c r="C27" s="281" t="s">
        <v>139</v>
      </c>
      <c r="D27" s="306"/>
      <c r="E27" s="69">
        <v>0</v>
      </c>
      <c r="F27" s="99"/>
      <c r="G27" s="50"/>
      <c r="H27" s="293"/>
      <c r="I27" s="69"/>
      <c r="K27" s="50">
        <v>0</v>
      </c>
      <c r="L27" s="306"/>
      <c r="M27" s="69">
        <v>-30</v>
      </c>
      <c r="N27" s="99"/>
      <c r="O27" s="50"/>
      <c r="P27" s="293"/>
      <c r="Q27" s="69"/>
    </row>
    <row r="28" spans="1:17" s="1" customFormat="1" ht="21.75" customHeight="1" x14ac:dyDescent="0.3">
      <c r="A28" s="135" t="s">
        <v>65</v>
      </c>
      <c r="C28" s="50">
        <v>-49</v>
      </c>
      <c r="D28" s="307"/>
      <c r="E28" s="69">
        <v>-59</v>
      </c>
      <c r="F28" s="3"/>
      <c r="G28" s="50">
        <v>-129</v>
      </c>
      <c r="H28" s="294"/>
      <c r="I28" s="69"/>
      <c r="K28" s="50">
        <v>-97</v>
      </c>
      <c r="L28" s="307"/>
      <c r="M28" s="69">
        <v>-112</v>
      </c>
      <c r="N28" s="3"/>
      <c r="O28" s="50">
        <v>-129</v>
      </c>
      <c r="P28" s="294"/>
      <c r="Q28" s="69"/>
    </row>
    <row r="29" spans="1:17" s="1" customFormat="1" ht="21.75" customHeight="1" x14ac:dyDescent="0.3">
      <c r="A29" s="135" t="s">
        <v>72</v>
      </c>
      <c r="C29" s="268">
        <v>-16</v>
      </c>
      <c r="D29" s="308"/>
      <c r="E29" s="137">
        <v>-56</v>
      </c>
      <c r="F29" s="3"/>
      <c r="G29" s="138">
        <v>-160</v>
      </c>
      <c r="H29" s="295"/>
      <c r="I29" s="139"/>
      <c r="K29" s="268">
        <v>-51</v>
      </c>
      <c r="L29" s="308"/>
      <c r="M29" s="137">
        <v>-76</v>
      </c>
      <c r="N29" s="3"/>
      <c r="O29" s="138">
        <v>-160</v>
      </c>
      <c r="P29" s="295"/>
      <c r="Q29" s="139"/>
    </row>
    <row r="30" spans="1:17" s="1" customFormat="1" ht="21.75" customHeight="1" x14ac:dyDescent="0.3">
      <c r="A30" s="140" t="s">
        <v>131</v>
      </c>
      <c r="C30" s="269">
        <v>20</v>
      </c>
      <c r="D30" s="308"/>
      <c r="E30" s="141">
        <v>-235</v>
      </c>
      <c r="F30" s="3"/>
      <c r="G30" s="138"/>
      <c r="H30" s="279" t="s">
        <v>147</v>
      </c>
      <c r="I30" s="125" t="s">
        <v>25</v>
      </c>
      <c r="K30" s="269">
        <v>23</v>
      </c>
      <c r="L30" s="308"/>
      <c r="M30" s="141">
        <v>-459</v>
      </c>
      <c r="N30" s="3"/>
      <c r="O30" s="138"/>
      <c r="P30" s="279" t="s">
        <v>147</v>
      </c>
      <c r="Q30" s="125" t="s">
        <v>25</v>
      </c>
    </row>
    <row r="31" spans="1:17" ht="21.75" customHeight="1" thickBot="1" x14ac:dyDescent="0.35">
      <c r="A31" s="120" t="s">
        <v>100</v>
      </c>
      <c r="C31" s="263">
        <v>1426</v>
      </c>
      <c r="D31" s="305"/>
      <c r="E31" s="89">
        <v>1298</v>
      </c>
      <c r="F31" s="98"/>
      <c r="G31" s="98"/>
      <c r="H31" s="279">
        <v>10</v>
      </c>
      <c r="I31" s="125" t="s">
        <v>25</v>
      </c>
      <c r="K31" s="263">
        <v>2858</v>
      </c>
      <c r="L31" s="305"/>
      <c r="M31" s="89">
        <v>2417</v>
      </c>
      <c r="N31" s="98"/>
      <c r="O31" s="98"/>
      <c r="P31" s="279">
        <v>18</v>
      </c>
      <c r="Q31" s="125" t="s">
        <v>25</v>
      </c>
    </row>
    <row r="32" spans="1:17" ht="21.75" customHeight="1" thickTop="1" x14ac:dyDescent="0.3">
      <c r="A32" s="120"/>
      <c r="C32" s="142"/>
      <c r="D32" s="305"/>
      <c r="E32" s="136"/>
      <c r="F32" s="98"/>
      <c r="G32" s="98"/>
      <c r="H32" s="296"/>
      <c r="I32" s="143"/>
      <c r="K32" s="142"/>
      <c r="L32" s="305"/>
      <c r="M32" s="136"/>
      <c r="N32" s="98"/>
      <c r="O32" s="98"/>
      <c r="P32" s="296"/>
      <c r="Q32" s="143"/>
    </row>
    <row r="33" spans="1:17" s="2" customFormat="1" ht="21.75" customHeight="1" x14ac:dyDescent="0.3">
      <c r="A33" s="120" t="s">
        <v>115</v>
      </c>
      <c r="C33" s="120"/>
      <c r="D33" s="120"/>
      <c r="E33" s="129"/>
      <c r="F33" s="129"/>
      <c r="G33" s="129"/>
      <c r="H33" s="297"/>
      <c r="I33" s="144"/>
      <c r="K33" s="120"/>
      <c r="L33" s="120"/>
      <c r="M33" s="129"/>
      <c r="N33" s="129"/>
      <c r="O33" s="129"/>
      <c r="P33" s="297"/>
      <c r="Q33" s="144"/>
    </row>
    <row r="34" spans="1:17" s="2" customFormat="1" ht="21.75" customHeight="1" x14ac:dyDescent="0.3">
      <c r="A34" s="123" t="s">
        <v>27</v>
      </c>
      <c r="C34" s="150">
        <f>IFERROR(+(C16/C8)*100,0)</f>
        <v>11.750972762645914</v>
      </c>
      <c r="D34" s="309" t="s">
        <v>25</v>
      </c>
      <c r="E34" s="145">
        <v>11.899999999999999</v>
      </c>
      <c r="F34" s="146" t="s">
        <v>25</v>
      </c>
      <c r="G34" s="146"/>
      <c r="H34" s="146"/>
      <c r="I34" s="147"/>
      <c r="K34" s="150">
        <f>IFERROR(+(K16/K8)*100,0)</f>
        <v>11.6834691340975</v>
      </c>
      <c r="L34" s="309" t="s">
        <v>25</v>
      </c>
      <c r="M34" s="146">
        <v>11.9</v>
      </c>
      <c r="N34" s="146" t="s">
        <v>25</v>
      </c>
      <c r="O34" s="146"/>
      <c r="P34" s="146"/>
      <c r="Q34" s="147"/>
    </row>
    <row r="35" spans="1:17" s="2" customFormat="1" ht="21.75" customHeight="1" x14ac:dyDescent="0.3">
      <c r="A35" s="123" t="s">
        <v>36</v>
      </c>
      <c r="C35" s="150">
        <f t="shared" ref="C35:C39" si="0">IFERROR(+(C17/C9)*100,0)</f>
        <v>9.0159711488923246</v>
      </c>
      <c r="D35" s="309" t="s">
        <v>25</v>
      </c>
      <c r="E35" s="145">
        <v>9.1999999999999993</v>
      </c>
      <c r="F35" s="146" t="s">
        <v>25</v>
      </c>
      <c r="G35" s="146"/>
      <c r="H35" s="146"/>
      <c r="I35" s="147"/>
      <c r="K35" s="150">
        <f t="shared" ref="K35:K39" si="1">IFERROR(+(K17/K9)*100,0)</f>
        <v>9.0625811477538303</v>
      </c>
      <c r="L35" s="309" t="s">
        <v>25</v>
      </c>
      <c r="M35" s="146">
        <v>9.1</v>
      </c>
      <c r="N35" s="146" t="s">
        <v>25</v>
      </c>
      <c r="O35" s="146"/>
      <c r="P35" s="146"/>
      <c r="Q35" s="147"/>
    </row>
    <row r="36" spans="1:17" s="2" customFormat="1" ht="21.75" customHeight="1" x14ac:dyDescent="0.3">
      <c r="A36" s="123" t="s">
        <v>106</v>
      </c>
      <c r="C36" s="150">
        <f t="shared" si="0"/>
        <v>18.244315177154942</v>
      </c>
      <c r="D36" s="309" t="s">
        <v>25</v>
      </c>
      <c r="E36" s="145">
        <v>18.600000000000001</v>
      </c>
      <c r="F36" s="146" t="s">
        <v>25</v>
      </c>
      <c r="H36" s="290"/>
      <c r="I36" s="114"/>
      <c r="K36" s="150">
        <f t="shared" si="1"/>
        <v>18.706758914316126</v>
      </c>
      <c r="L36" s="309" t="s">
        <v>25</v>
      </c>
      <c r="M36" s="290">
        <v>18</v>
      </c>
      <c r="N36" s="146" t="s">
        <v>25</v>
      </c>
      <c r="P36" s="290"/>
      <c r="Q36" s="114"/>
    </row>
    <row r="37" spans="1:17" s="2" customFormat="1" ht="21.75" customHeight="1" x14ac:dyDescent="0.3">
      <c r="A37" s="123" t="s">
        <v>107</v>
      </c>
      <c r="C37" s="150">
        <f t="shared" si="0"/>
        <v>10.446075663466967</v>
      </c>
      <c r="D37" s="309" t="s">
        <v>25</v>
      </c>
      <c r="E37" s="145">
        <v>15.5</v>
      </c>
      <c r="F37" s="146" t="s">
        <v>25</v>
      </c>
      <c r="H37" s="290"/>
      <c r="I37" s="114"/>
      <c r="K37" s="150">
        <f t="shared" si="1"/>
        <v>12.797881729920565</v>
      </c>
      <c r="L37" s="309" t="s">
        <v>25</v>
      </c>
      <c r="M37" s="290">
        <v>13.2</v>
      </c>
      <c r="N37" s="146" t="s">
        <v>25</v>
      </c>
      <c r="P37" s="290"/>
      <c r="Q37" s="114"/>
    </row>
    <row r="38" spans="1:17" s="2" customFormat="1" ht="21.75" customHeight="1" x14ac:dyDescent="0.3">
      <c r="A38" s="114" t="s">
        <v>28</v>
      </c>
      <c r="C38" s="150">
        <f t="shared" si="0"/>
        <v>13.419913419913421</v>
      </c>
      <c r="D38" s="309" t="s">
        <v>25</v>
      </c>
      <c r="E38" s="145">
        <v>13.200000000000001</v>
      </c>
      <c r="F38" s="146" t="s">
        <v>25</v>
      </c>
      <c r="G38" s="146"/>
      <c r="H38" s="146"/>
      <c r="I38" s="147"/>
      <c r="K38" s="150">
        <f t="shared" si="1"/>
        <v>13.541947666576748</v>
      </c>
      <c r="L38" s="309" t="s">
        <v>25</v>
      </c>
      <c r="M38" s="146">
        <v>12.5</v>
      </c>
      <c r="N38" s="146" t="s">
        <v>25</v>
      </c>
      <c r="O38" s="146"/>
      <c r="P38" s="146"/>
      <c r="Q38" s="147"/>
    </row>
    <row r="39" spans="1:17" s="2" customFormat="1" ht="21.75" customHeight="1" x14ac:dyDescent="0.3">
      <c r="A39" s="148" t="s">
        <v>98</v>
      </c>
      <c r="C39" s="150">
        <f t="shared" si="0"/>
        <v>12.435874756766319</v>
      </c>
      <c r="D39" s="309" t="s">
        <v>25</v>
      </c>
      <c r="E39" s="145">
        <v>13.4</v>
      </c>
      <c r="F39" s="146" t="s">
        <v>25</v>
      </c>
      <c r="G39" s="146"/>
      <c r="H39" s="146"/>
      <c r="I39" s="147"/>
      <c r="K39" s="150">
        <f t="shared" si="1"/>
        <v>12.912188012388413</v>
      </c>
      <c r="L39" s="309" t="s">
        <v>25</v>
      </c>
      <c r="M39" s="146">
        <v>12.8</v>
      </c>
      <c r="N39" s="146" t="s">
        <v>25</v>
      </c>
      <c r="O39" s="146"/>
      <c r="P39" s="146"/>
      <c r="Q39" s="147"/>
    </row>
    <row r="40" spans="1:17" s="2" customFormat="1" ht="21.75" customHeight="1" x14ac:dyDescent="0.3">
      <c r="A40" s="120"/>
      <c r="C40" s="150"/>
      <c r="D40" s="309"/>
      <c r="E40" s="145"/>
      <c r="F40" s="146"/>
      <c r="G40" s="146"/>
      <c r="H40" s="146"/>
      <c r="I40" s="147"/>
      <c r="K40" s="150"/>
      <c r="L40" s="309"/>
      <c r="M40" s="146"/>
      <c r="N40" s="146"/>
      <c r="O40" s="146"/>
      <c r="P40" s="146"/>
      <c r="Q40" s="147"/>
    </row>
    <row r="41" spans="1:17" s="2" customFormat="1" ht="21.75" customHeight="1" x14ac:dyDescent="0.3">
      <c r="A41" s="148" t="s">
        <v>99</v>
      </c>
      <c r="C41" s="150">
        <f>IFERROR(+(C31/C13)*100,0)</f>
        <v>12.612771979479923</v>
      </c>
      <c r="D41" s="309" t="s">
        <v>25</v>
      </c>
      <c r="E41" s="145">
        <v>11.4</v>
      </c>
      <c r="F41" s="146" t="s">
        <v>25</v>
      </c>
      <c r="G41" s="146"/>
      <c r="H41" s="146"/>
      <c r="I41" s="147"/>
      <c r="K41" s="150">
        <f>IFERROR(+(K31/K13)*100,0)</f>
        <v>13.016942976862817</v>
      </c>
      <c r="L41" s="309" t="s">
        <v>25</v>
      </c>
      <c r="M41" s="146">
        <v>10.8</v>
      </c>
      <c r="N41" s="146" t="s">
        <v>25</v>
      </c>
      <c r="O41" s="146"/>
      <c r="P41" s="146"/>
      <c r="Q41" s="147"/>
    </row>
    <row r="42" spans="1:17" s="2" customFormat="1" x14ac:dyDescent="0.3">
      <c r="A42" s="149"/>
      <c r="C42" s="150"/>
      <c r="D42" s="309"/>
      <c r="E42" s="145"/>
      <c r="F42" s="146"/>
      <c r="G42" s="146"/>
      <c r="H42" s="146"/>
      <c r="I42" s="147"/>
      <c r="K42" s="150"/>
      <c r="L42" s="309"/>
      <c r="M42" s="145"/>
      <c r="N42" s="146"/>
      <c r="O42" s="146"/>
      <c r="P42" s="146"/>
      <c r="Q42" s="147"/>
    </row>
    <row r="43" spans="1:17" x14ac:dyDescent="0.3">
      <c r="A43" s="3" t="s">
        <v>123</v>
      </c>
      <c r="I43" s="283"/>
    </row>
  </sheetData>
  <mergeCells count="4">
    <mergeCell ref="K5:M5"/>
    <mergeCell ref="P6:Q6"/>
    <mergeCell ref="C5:E5"/>
    <mergeCell ref="H6:I6"/>
  </mergeCells>
  <phoneticPr fontId="0" type="noConversion"/>
  <pageMargins left="0.75" right="0.16" top="0.5" bottom="0.36" header="0.25" footer="0.12"/>
  <pageSetup scale="60" orientation="landscape" r:id="rId1"/>
  <headerFooter alignWithMargins="0">
    <oddFooter>&amp;CTable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44"/>
  <sheetViews>
    <sheetView zoomScale="70" zoomScaleNormal="70" workbookViewId="0">
      <selection activeCell="C43" sqref="C43"/>
    </sheetView>
  </sheetViews>
  <sheetFormatPr defaultColWidth="8.88671875" defaultRowHeight="20.25" x14ac:dyDescent="0.3"/>
  <cols>
    <col min="1" max="1" width="65.109375" style="33" customWidth="1"/>
    <col min="2" max="2" width="10.109375" style="33" customWidth="1"/>
    <col min="3" max="3" width="16.6640625" style="33" customWidth="1"/>
    <col min="4" max="4" width="2.5546875" style="2" bestFit="1" customWidth="1"/>
    <col min="5" max="5" width="16.6640625" style="33" customWidth="1"/>
    <col min="6" max="6" width="2.5546875" style="2" bestFit="1" customWidth="1"/>
    <col min="7" max="16384" width="8.88671875" style="33"/>
  </cols>
  <sheetData>
    <row r="1" spans="1:5" x14ac:dyDescent="0.3">
      <c r="A1" s="30" t="s">
        <v>93</v>
      </c>
      <c r="B1" s="72"/>
      <c r="C1" s="74"/>
      <c r="E1" s="74"/>
    </row>
    <row r="2" spans="1:5" x14ac:dyDescent="0.3">
      <c r="A2" s="30" t="s">
        <v>76</v>
      </c>
      <c r="B2" s="72"/>
      <c r="C2" s="74"/>
      <c r="E2" s="74"/>
    </row>
    <row r="3" spans="1:5" x14ac:dyDescent="0.3">
      <c r="A3" s="30" t="s">
        <v>101</v>
      </c>
      <c r="B3" s="72"/>
      <c r="C3" s="74"/>
      <c r="E3" s="74"/>
    </row>
    <row r="4" spans="1:5" x14ac:dyDescent="0.3">
      <c r="A4" s="30"/>
      <c r="B4" s="72"/>
      <c r="C4" s="74"/>
      <c r="E4" s="74"/>
    </row>
    <row r="5" spans="1:5" x14ac:dyDescent="0.3">
      <c r="A5" s="30"/>
      <c r="B5" s="72"/>
      <c r="C5" s="75"/>
      <c r="E5" s="75"/>
    </row>
    <row r="6" spans="1:5" x14ac:dyDescent="0.3">
      <c r="A6" s="76"/>
      <c r="B6" s="72"/>
      <c r="C6" s="77"/>
      <c r="E6" s="77"/>
    </row>
    <row r="7" spans="1:5" ht="40.5" x14ac:dyDescent="0.3">
      <c r="A7" s="73"/>
      <c r="B7" s="72"/>
      <c r="C7" s="78" t="s">
        <v>144</v>
      </c>
      <c r="E7" s="107" t="s">
        <v>129</v>
      </c>
    </row>
    <row r="8" spans="1:5" ht="18.75" customHeight="1" x14ac:dyDescent="0.3">
      <c r="A8" s="30" t="s">
        <v>17</v>
      </c>
      <c r="B8" s="72"/>
      <c r="C8" s="102"/>
      <c r="E8" s="102"/>
    </row>
    <row r="9" spans="1:5" ht="18.75" customHeight="1" x14ac:dyDescent="0.3">
      <c r="A9" s="80" t="s">
        <v>62</v>
      </c>
      <c r="B9" s="72"/>
      <c r="C9" s="79"/>
      <c r="E9" s="79"/>
    </row>
    <row r="10" spans="1:5" ht="18.75" customHeight="1" x14ac:dyDescent="0.3">
      <c r="A10" s="80" t="s">
        <v>43</v>
      </c>
      <c r="B10" s="72"/>
      <c r="C10" s="261">
        <v>3436</v>
      </c>
      <c r="E10" s="81">
        <v>2617</v>
      </c>
    </row>
    <row r="11" spans="1:5" ht="18.75" customHeight="1" x14ac:dyDescent="0.3">
      <c r="A11" s="80" t="s">
        <v>71</v>
      </c>
      <c r="B11" s="72"/>
      <c r="C11" s="20">
        <v>6434</v>
      </c>
      <c r="E11" s="4">
        <v>5834</v>
      </c>
    </row>
    <row r="12" spans="1:5" ht="18.75" customHeight="1" x14ac:dyDescent="0.3">
      <c r="A12" s="80" t="s">
        <v>85</v>
      </c>
      <c r="B12" s="72"/>
      <c r="C12" s="20">
        <v>2646</v>
      </c>
      <c r="E12" s="4">
        <v>2977</v>
      </c>
    </row>
    <row r="13" spans="1:5" ht="18.75" customHeight="1" x14ac:dyDescent="0.3">
      <c r="A13" s="80" t="s">
        <v>44</v>
      </c>
      <c r="B13" s="72"/>
      <c r="C13" s="20">
        <v>1153</v>
      </c>
      <c r="E13" s="4">
        <v>1088</v>
      </c>
    </row>
    <row r="14" spans="1:5" ht="18.75" customHeight="1" x14ac:dyDescent="0.3">
      <c r="A14" s="80" t="s">
        <v>45</v>
      </c>
      <c r="B14" s="72"/>
      <c r="C14" s="255">
        <v>494</v>
      </c>
      <c r="E14" s="82">
        <v>813</v>
      </c>
    </row>
    <row r="15" spans="1:5" ht="18.75" customHeight="1" x14ac:dyDescent="0.3">
      <c r="A15" s="83" t="s">
        <v>49</v>
      </c>
      <c r="B15" s="72"/>
      <c r="C15" s="262">
        <v>14163</v>
      </c>
      <c r="E15" s="84">
        <v>13329</v>
      </c>
    </row>
    <row r="16" spans="1:5" ht="18.75" customHeight="1" x14ac:dyDescent="0.3">
      <c r="A16" s="73"/>
      <c r="B16" s="72"/>
      <c r="C16" s="104"/>
      <c r="E16" s="85"/>
    </row>
    <row r="17" spans="1:5" ht="18.75" customHeight="1" x14ac:dyDescent="0.3">
      <c r="A17" s="80" t="s">
        <v>86</v>
      </c>
      <c r="B17" s="72"/>
      <c r="C17" s="20">
        <v>4559</v>
      </c>
      <c r="E17" s="4">
        <v>4706</v>
      </c>
    </row>
    <row r="18" spans="1:5" ht="18.75" customHeight="1" x14ac:dyDescent="0.3">
      <c r="A18" s="74" t="s">
        <v>18</v>
      </c>
      <c r="B18" s="72"/>
      <c r="C18" s="258">
        <v>10505</v>
      </c>
      <c r="E18" s="86">
        <v>10348</v>
      </c>
    </row>
    <row r="19" spans="1:5" ht="18.75" customHeight="1" x14ac:dyDescent="0.3">
      <c r="A19" s="74" t="s">
        <v>46</v>
      </c>
      <c r="B19" s="72"/>
      <c r="C19" s="20">
        <v>3113</v>
      </c>
      <c r="E19" s="4">
        <v>2850</v>
      </c>
    </row>
    <row r="20" spans="1:5" ht="18.75" customHeight="1" x14ac:dyDescent="0.3">
      <c r="A20" s="74" t="s">
        <v>87</v>
      </c>
      <c r="B20" s="87"/>
      <c r="C20" s="255">
        <v>4910</v>
      </c>
      <c r="E20" s="82">
        <v>4955</v>
      </c>
    </row>
    <row r="21" spans="1:5" ht="18.75" customHeight="1" thickBot="1" x14ac:dyDescent="0.35">
      <c r="A21" s="80" t="s">
        <v>47</v>
      </c>
      <c r="B21" s="88"/>
      <c r="C21" s="263">
        <v>37250</v>
      </c>
      <c r="E21" s="89">
        <v>36188</v>
      </c>
    </row>
    <row r="22" spans="1:5" ht="18.75" customHeight="1" thickTop="1" x14ac:dyDescent="0.3">
      <c r="A22" s="73"/>
      <c r="B22" s="72"/>
      <c r="C22" s="105"/>
      <c r="E22" s="90"/>
    </row>
    <row r="23" spans="1:5" ht="18.75" customHeight="1" x14ac:dyDescent="0.3">
      <c r="A23" s="30" t="s">
        <v>89</v>
      </c>
      <c r="B23" s="91"/>
      <c r="C23" s="106"/>
      <c r="E23" s="92"/>
    </row>
    <row r="24" spans="1:5" ht="18.75" customHeight="1" x14ac:dyDescent="0.3">
      <c r="A24" s="80" t="s">
        <v>50</v>
      </c>
      <c r="B24" s="91"/>
      <c r="C24" s="106"/>
      <c r="E24" s="92"/>
    </row>
    <row r="25" spans="1:5" ht="18.75" customHeight="1" x14ac:dyDescent="0.3">
      <c r="A25" s="80" t="s">
        <v>51</v>
      </c>
      <c r="B25" s="91"/>
      <c r="C25" s="261">
        <v>1956</v>
      </c>
      <c r="E25" s="81">
        <v>1397</v>
      </c>
    </row>
    <row r="26" spans="1:5" ht="18.75" customHeight="1" x14ac:dyDescent="0.3">
      <c r="A26" s="80" t="s">
        <v>52</v>
      </c>
      <c r="B26" s="91"/>
      <c r="C26" s="50">
        <v>6199</v>
      </c>
      <c r="E26" s="69">
        <v>6349</v>
      </c>
    </row>
    <row r="27" spans="1:5" ht="18.75" customHeight="1" x14ac:dyDescent="0.3">
      <c r="A27" s="80" t="s">
        <v>88</v>
      </c>
      <c r="B27" s="91"/>
      <c r="C27" s="50">
        <v>1813</v>
      </c>
      <c r="E27" s="69">
        <v>1809</v>
      </c>
    </row>
    <row r="28" spans="1:5" ht="18.75" customHeight="1" x14ac:dyDescent="0.3">
      <c r="A28" s="80" t="s">
        <v>53</v>
      </c>
      <c r="B28" s="72"/>
      <c r="C28" s="264">
        <v>2179</v>
      </c>
      <c r="E28" s="93">
        <v>1565</v>
      </c>
    </row>
    <row r="29" spans="1:5" ht="18.75" customHeight="1" x14ac:dyDescent="0.3">
      <c r="A29" s="80" t="s">
        <v>54</v>
      </c>
      <c r="B29" s="72"/>
      <c r="C29" s="50">
        <v>12147</v>
      </c>
      <c r="E29" s="69">
        <v>11120</v>
      </c>
    </row>
    <row r="30" spans="1:5" ht="18.75" customHeight="1" x14ac:dyDescent="0.3">
      <c r="A30" s="74"/>
      <c r="B30" s="72"/>
      <c r="C30" s="105"/>
      <c r="E30" s="90"/>
    </row>
    <row r="31" spans="1:5" ht="18.75" customHeight="1" x14ac:dyDescent="0.3">
      <c r="A31" s="80" t="s">
        <v>56</v>
      </c>
      <c r="B31" s="72"/>
      <c r="C31" s="20">
        <v>10046</v>
      </c>
      <c r="E31" s="4">
        <v>9361</v>
      </c>
    </row>
    <row r="32" spans="1:5" ht="18.75" customHeight="1" x14ac:dyDescent="0.3">
      <c r="A32" s="80" t="s">
        <v>57</v>
      </c>
      <c r="B32" s="87"/>
      <c r="C32" s="20">
        <v>901</v>
      </c>
      <c r="E32" s="4">
        <v>902</v>
      </c>
    </row>
    <row r="33" spans="1:5" ht="18.75" customHeight="1" x14ac:dyDescent="0.3">
      <c r="A33" s="80" t="s">
        <v>55</v>
      </c>
      <c r="B33" s="72"/>
      <c r="C33" s="20">
        <v>6169</v>
      </c>
      <c r="E33" s="4">
        <v>6152</v>
      </c>
    </row>
    <row r="34" spans="1:5" ht="18.75" customHeight="1" x14ac:dyDescent="0.3">
      <c r="A34" s="80" t="s">
        <v>90</v>
      </c>
      <c r="B34" s="87"/>
      <c r="C34" s="255">
        <v>3668</v>
      </c>
      <c r="E34" s="82">
        <v>3735</v>
      </c>
    </row>
    <row r="35" spans="1:5" ht="18.75" customHeight="1" x14ac:dyDescent="0.3">
      <c r="A35" s="80" t="s">
        <v>48</v>
      </c>
      <c r="B35" s="87"/>
      <c r="C35" s="262">
        <v>32931</v>
      </c>
      <c r="E35" s="84">
        <v>31270</v>
      </c>
    </row>
    <row r="36" spans="1:5" ht="18.75" customHeight="1" x14ac:dyDescent="0.3">
      <c r="A36" s="80"/>
      <c r="B36" s="87"/>
      <c r="C36" s="20"/>
      <c r="E36" s="4"/>
    </row>
    <row r="37" spans="1:5" ht="18.75" customHeight="1" x14ac:dyDescent="0.3">
      <c r="A37" s="80" t="s">
        <v>58</v>
      </c>
      <c r="B37" s="87"/>
      <c r="C37" s="20"/>
      <c r="E37" s="4"/>
    </row>
    <row r="38" spans="1:5" ht="18.75" customHeight="1" x14ac:dyDescent="0.3">
      <c r="A38" s="80" t="s">
        <v>59</v>
      </c>
      <c r="B38" s="87"/>
      <c r="C38" s="20">
        <v>315</v>
      </c>
      <c r="E38" s="4">
        <v>319</v>
      </c>
    </row>
    <row r="39" spans="1:5" ht="18.75" customHeight="1" x14ac:dyDescent="0.3">
      <c r="A39" s="80" t="s">
        <v>63</v>
      </c>
      <c r="B39" s="87"/>
      <c r="C39" s="20">
        <v>0</v>
      </c>
      <c r="E39" s="4">
        <v>0</v>
      </c>
    </row>
    <row r="40" spans="1:5" ht="18.75" customHeight="1" x14ac:dyDescent="0.3">
      <c r="A40" s="80" t="s">
        <v>60</v>
      </c>
      <c r="B40" s="87"/>
      <c r="C40" s="20">
        <v>13988</v>
      </c>
      <c r="E40" s="4">
        <v>14200</v>
      </c>
    </row>
    <row r="41" spans="1:5" ht="18.75" customHeight="1" x14ac:dyDescent="0.3">
      <c r="A41" s="80" t="s">
        <v>61</v>
      </c>
      <c r="B41" s="87"/>
      <c r="C41" s="255">
        <v>-9984</v>
      </c>
      <c r="E41" s="82">
        <v>-9601</v>
      </c>
    </row>
    <row r="42" spans="1:5" ht="18.75" customHeight="1" x14ac:dyDescent="0.3">
      <c r="A42" s="80" t="s">
        <v>64</v>
      </c>
      <c r="B42" s="87"/>
      <c r="C42" s="255">
        <v>4319</v>
      </c>
      <c r="E42" s="82">
        <v>4918</v>
      </c>
    </row>
    <row r="43" spans="1:5" ht="18.75" customHeight="1" thickBot="1" x14ac:dyDescent="0.35">
      <c r="A43" s="80" t="s">
        <v>74</v>
      </c>
      <c r="B43" s="88"/>
      <c r="C43" s="263">
        <v>37250</v>
      </c>
      <c r="E43" s="89">
        <v>36188</v>
      </c>
    </row>
    <row r="44" spans="1:5" ht="21" thickTop="1" x14ac:dyDescent="0.3">
      <c r="A44" s="94"/>
      <c r="B44" s="72"/>
      <c r="C44" s="90"/>
      <c r="E44" s="90"/>
    </row>
  </sheetData>
  <phoneticPr fontId="0" type="noConversion"/>
  <pageMargins left="0.75" right="0.5" top="0.5" bottom="0.5" header="0.5" footer="0.25"/>
  <pageSetup scale="64" orientation="landscape" r:id="rId1"/>
  <headerFooter alignWithMargins="0">
    <oddFooter>&amp;CTable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52"/>
  <sheetViews>
    <sheetView zoomScale="80" zoomScaleNormal="80" workbookViewId="0">
      <selection activeCell="A52" sqref="A52"/>
    </sheetView>
  </sheetViews>
  <sheetFormatPr defaultColWidth="16.88671875" defaultRowHeight="20.25" x14ac:dyDescent="0.3"/>
  <cols>
    <col min="1" max="1" width="93.33203125" style="14" customWidth="1"/>
    <col min="2" max="2" width="16.6640625" style="14" customWidth="1"/>
    <col min="3" max="3" width="3.21875" style="14" customWidth="1"/>
    <col min="4" max="4" width="16.6640625" style="14" customWidth="1"/>
    <col min="5" max="5" width="20.5546875" style="14" customWidth="1"/>
    <col min="6" max="6" width="16.88671875" style="14"/>
    <col min="7" max="7" width="14" style="14" customWidth="1"/>
    <col min="8" max="16384" width="16.88671875" style="14"/>
  </cols>
  <sheetData>
    <row r="1" spans="1:5" x14ac:dyDescent="0.3">
      <c r="A1" s="5" t="s">
        <v>93</v>
      </c>
      <c r="B1" s="7"/>
      <c r="C1" s="7"/>
      <c r="D1" s="7"/>
    </row>
    <row r="2" spans="1:5" x14ac:dyDescent="0.3">
      <c r="A2" s="5" t="s">
        <v>77</v>
      </c>
      <c r="B2" s="15"/>
      <c r="C2" s="15"/>
      <c r="D2" s="15"/>
    </row>
    <row r="3" spans="1:5" x14ac:dyDescent="0.3">
      <c r="A3" s="5" t="s">
        <v>82</v>
      </c>
      <c r="B3" s="15"/>
      <c r="C3" s="15"/>
      <c r="D3" s="15"/>
    </row>
    <row r="4" spans="1:5" x14ac:dyDescent="0.3">
      <c r="A4" s="5"/>
      <c r="B4" s="7"/>
      <c r="C4" s="7"/>
      <c r="D4" s="16"/>
    </row>
    <row r="5" spans="1:5" ht="6" customHeight="1" x14ac:dyDescent="0.3">
      <c r="A5" s="5"/>
      <c r="B5" s="7"/>
      <c r="C5" s="7"/>
      <c r="D5" s="16"/>
    </row>
    <row r="6" spans="1:5" ht="21" thickBot="1" x14ac:dyDescent="0.35">
      <c r="A6" s="6"/>
      <c r="B6" s="314" t="s">
        <v>141</v>
      </c>
      <c r="C6" s="314"/>
      <c r="D6" s="314"/>
    </row>
    <row r="7" spans="1:5" ht="8.25" customHeight="1" x14ac:dyDescent="0.3">
      <c r="A7" s="6"/>
      <c r="B7" s="16"/>
      <c r="C7" s="16"/>
      <c r="D7" s="15"/>
    </row>
    <row r="8" spans="1:5" ht="40.5" x14ac:dyDescent="0.3">
      <c r="A8" s="6"/>
      <c r="B8" s="111" t="s">
        <v>144</v>
      </c>
      <c r="C8" s="101"/>
      <c r="D8" s="111" t="s">
        <v>142</v>
      </c>
      <c r="E8" s="103"/>
    </row>
    <row r="9" spans="1:5" ht="6" customHeight="1" x14ac:dyDescent="0.3">
      <c r="A9" s="6"/>
      <c r="B9" s="7"/>
      <c r="C9" s="7"/>
      <c r="D9" s="7"/>
    </row>
    <row r="10" spans="1:5" x14ac:dyDescent="0.3">
      <c r="A10" s="5" t="s">
        <v>94</v>
      </c>
      <c r="B10" s="60"/>
      <c r="C10" s="17"/>
      <c r="D10" s="61"/>
    </row>
    <row r="11" spans="1:5" x14ac:dyDescent="0.3">
      <c r="A11" s="8" t="s">
        <v>4</v>
      </c>
      <c r="B11" s="254">
        <v>1822</v>
      </c>
      <c r="C11" s="18"/>
      <c r="D11" s="18">
        <v>1620</v>
      </c>
    </row>
    <row r="12" spans="1:5" x14ac:dyDescent="0.3">
      <c r="A12" s="8" t="s">
        <v>149</v>
      </c>
      <c r="B12" s="105"/>
      <c r="C12" s="17"/>
      <c r="D12" s="13"/>
    </row>
    <row r="13" spans="1:5" x14ac:dyDescent="0.3">
      <c r="A13" s="19" t="s">
        <v>75</v>
      </c>
      <c r="B13" s="20">
        <v>479</v>
      </c>
      <c r="C13" s="9"/>
      <c r="D13" s="26">
        <v>472</v>
      </c>
    </row>
    <row r="14" spans="1:5" x14ac:dyDescent="0.3">
      <c r="A14" s="19" t="s">
        <v>65</v>
      </c>
      <c r="B14" s="20">
        <v>97</v>
      </c>
      <c r="C14" s="9"/>
      <c r="D14" s="9">
        <v>112</v>
      </c>
    </row>
    <row r="15" spans="1:5" x14ac:dyDescent="0.3">
      <c r="A15" s="19" t="s">
        <v>124</v>
      </c>
      <c r="B15" s="20">
        <v>0</v>
      </c>
      <c r="C15" s="9"/>
      <c r="D15" s="9">
        <v>30</v>
      </c>
    </row>
    <row r="16" spans="1:5" x14ac:dyDescent="0.3">
      <c r="A16" s="12" t="s">
        <v>148</v>
      </c>
      <c r="B16" s="20"/>
      <c r="C16" s="9"/>
      <c r="D16" s="9"/>
    </row>
    <row r="17" spans="1:4" x14ac:dyDescent="0.3">
      <c r="A17" s="19" t="s">
        <v>73</v>
      </c>
      <c r="B17" s="20">
        <v>-598</v>
      </c>
      <c r="C17" s="9"/>
      <c r="D17" s="9">
        <v>-244</v>
      </c>
    </row>
    <row r="18" spans="1:4" x14ac:dyDescent="0.3">
      <c r="A18" s="19" t="s">
        <v>84</v>
      </c>
      <c r="B18" s="20">
        <v>307</v>
      </c>
      <c r="C18" s="9"/>
      <c r="D18" s="9">
        <v>43</v>
      </c>
    </row>
    <row r="19" spans="1:4" x14ac:dyDescent="0.3">
      <c r="A19" s="19" t="s">
        <v>40</v>
      </c>
      <c r="B19" s="20">
        <v>557</v>
      </c>
      <c r="C19" s="9"/>
      <c r="D19" s="9">
        <v>5</v>
      </c>
    </row>
    <row r="20" spans="1:4" x14ac:dyDescent="0.3">
      <c r="A20" s="19" t="s">
        <v>41</v>
      </c>
      <c r="B20" s="20">
        <v>-160</v>
      </c>
      <c r="C20" s="9"/>
      <c r="D20" s="9">
        <v>-120</v>
      </c>
    </row>
    <row r="21" spans="1:4" x14ac:dyDescent="0.3">
      <c r="A21" s="19" t="s">
        <v>66</v>
      </c>
      <c r="B21" s="20">
        <v>125</v>
      </c>
      <c r="C21" s="9"/>
      <c r="D21" s="4">
        <v>236</v>
      </c>
    </row>
    <row r="22" spans="1:4" x14ac:dyDescent="0.3">
      <c r="A22" s="19" t="s">
        <v>67</v>
      </c>
      <c r="B22" s="20">
        <v>311</v>
      </c>
      <c r="C22" s="9"/>
      <c r="D22" s="4">
        <v>569</v>
      </c>
    </row>
    <row r="23" spans="1:4" x14ac:dyDescent="0.3">
      <c r="A23" s="12" t="s">
        <v>72</v>
      </c>
      <c r="B23" s="255">
        <v>137</v>
      </c>
      <c r="C23" s="9"/>
      <c r="D23" s="27">
        <v>-15</v>
      </c>
    </row>
    <row r="24" spans="1:4" ht="23.25" x14ac:dyDescent="0.3">
      <c r="A24" s="5" t="s">
        <v>121</v>
      </c>
      <c r="B24" s="255">
        <v>3077</v>
      </c>
      <c r="C24" s="9"/>
      <c r="D24" s="28">
        <v>2708</v>
      </c>
    </row>
    <row r="25" spans="1:4" ht="18.75" customHeight="1" x14ac:dyDescent="0.3">
      <c r="A25" s="6"/>
      <c r="B25" s="20"/>
      <c r="C25" s="9"/>
      <c r="D25" s="9"/>
    </row>
    <row r="26" spans="1:4" ht="18.75" customHeight="1" x14ac:dyDescent="0.3">
      <c r="A26" s="5" t="s">
        <v>95</v>
      </c>
      <c r="B26" s="20"/>
      <c r="C26" s="9"/>
      <c r="D26" s="9"/>
    </row>
    <row r="27" spans="1:4" x14ac:dyDescent="0.3">
      <c r="A27" s="7" t="s">
        <v>83</v>
      </c>
      <c r="B27" s="20">
        <v>-253</v>
      </c>
      <c r="C27" s="9"/>
      <c r="D27" s="9">
        <v>-282</v>
      </c>
    </row>
    <row r="28" spans="1:4" x14ac:dyDescent="0.3">
      <c r="A28" s="7" t="s">
        <v>155</v>
      </c>
      <c r="B28" s="20">
        <v>-172</v>
      </c>
      <c r="C28" s="9"/>
      <c r="D28" s="9">
        <v>-63</v>
      </c>
    </row>
    <row r="29" spans="1:4" x14ac:dyDescent="0.3">
      <c r="A29" s="21" t="s">
        <v>68</v>
      </c>
      <c r="B29" s="255">
        <v>-1</v>
      </c>
      <c r="C29" s="9"/>
      <c r="D29" s="11">
        <v>6</v>
      </c>
    </row>
    <row r="30" spans="1:4" ht="18.75" customHeight="1" x14ac:dyDescent="0.3">
      <c r="A30" s="5" t="s">
        <v>103</v>
      </c>
      <c r="B30" s="256">
        <v>-426</v>
      </c>
      <c r="C30" s="22"/>
      <c r="D30" s="28">
        <v>-339</v>
      </c>
    </row>
    <row r="31" spans="1:4" ht="18.75" customHeight="1" x14ac:dyDescent="0.3">
      <c r="A31" s="5"/>
      <c r="B31" s="257"/>
      <c r="C31" s="22"/>
      <c r="D31" s="22"/>
    </row>
    <row r="32" spans="1:4" ht="18.75" customHeight="1" x14ac:dyDescent="0.3">
      <c r="A32" s="5" t="s">
        <v>96</v>
      </c>
      <c r="B32" s="258"/>
      <c r="C32" s="10"/>
      <c r="D32" s="10"/>
    </row>
    <row r="33" spans="1:7" x14ac:dyDescent="0.3">
      <c r="A33" s="23" t="s">
        <v>134</v>
      </c>
      <c r="B33" s="258">
        <v>-1230</v>
      </c>
      <c r="C33" s="10"/>
      <c r="D33" s="10">
        <v>-926</v>
      </c>
    </row>
    <row r="34" spans="1:7" x14ac:dyDescent="0.3">
      <c r="A34" s="23" t="s">
        <v>102</v>
      </c>
      <c r="B34" s="258">
        <v>223</v>
      </c>
      <c r="C34" s="10"/>
      <c r="D34" s="10">
        <v>389</v>
      </c>
    </row>
    <row r="35" spans="1:7" x14ac:dyDescent="0.3">
      <c r="A35" s="23" t="s">
        <v>91</v>
      </c>
      <c r="B35" s="258">
        <v>-865</v>
      </c>
      <c r="C35" s="10"/>
      <c r="D35" s="10">
        <v>-742</v>
      </c>
    </row>
    <row r="36" spans="1:7" x14ac:dyDescent="0.3">
      <c r="A36" s="23" t="s">
        <v>143</v>
      </c>
      <c r="B36" s="285">
        <v>0</v>
      </c>
      <c r="C36" s="10"/>
      <c r="D36" s="10">
        <v>-150</v>
      </c>
    </row>
    <row r="37" spans="1:7" x14ac:dyDescent="0.3">
      <c r="A37" s="23" t="s">
        <v>68</v>
      </c>
      <c r="B37" s="255">
        <v>40</v>
      </c>
      <c r="C37" s="10"/>
      <c r="D37" s="11">
        <v>7</v>
      </c>
    </row>
    <row r="38" spans="1:7" ht="18.75" customHeight="1" x14ac:dyDescent="0.3">
      <c r="A38" s="5" t="s">
        <v>42</v>
      </c>
      <c r="B38" s="255">
        <v>-1832</v>
      </c>
      <c r="C38" s="9"/>
      <c r="D38" s="27">
        <v>-1422</v>
      </c>
    </row>
    <row r="39" spans="1:7" ht="18.75" customHeight="1" x14ac:dyDescent="0.3">
      <c r="A39" s="8"/>
      <c r="B39" s="259"/>
      <c r="C39" s="10"/>
      <c r="D39" s="24"/>
    </row>
    <row r="40" spans="1:7" ht="18.75" customHeight="1" x14ac:dyDescent="0.3">
      <c r="A40" s="5" t="s">
        <v>92</v>
      </c>
      <c r="B40" s="258">
        <v>819</v>
      </c>
      <c r="C40" s="10"/>
      <c r="D40" s="10">
        <v>947</v>
      </c>
    </row>
    <row r="41" spans="1:7" ht="18.75" customHeight="1" x14ac:dyDescent="0.3">
      <c r="A41" s="5" t="s">
        <v>118</v>
      </c>
      <c r="B41" s="255">
        <v>2617</v>
      </c>
      <c r="C41" s="10"/>
      <c r="D41" s="11">
        <v>1898</v>
      </c>
    </row>
    <row r="42" spans="1:7" ht="18.75" customHeight="1" thickBot="1" x14ac:dyDescent="0.35">
      <c r="A42" s="5" t="s">
        <v>119</v>
      </c>
      <c r="B42" s="260">
        <v>3436</v>
      </c>
      <c r="C42" s="18"/>
      <c r="D42" s="62">
        <v>2845</v>
      </c>
    </row>
    <row r="43" spans="1:7" ht="21" thickTop="1" x14ac:dyDescent="0.3">
      <c r="B43" s="25"/>
    </row>
    <row r="44" spans="1:7" ht="23.25" x14ac:dyDescent="0.3">
      <c r="A44" s="315" t="s">
        <v>162</v>
      </c>
      <c r="B44" s="315"/>
      <c r="C44" s="315"/>
      <c r="D44" s="315"/>
      <c r="E44" s="315"/>
      <c r="F44" s="315"/>
      <c r="G44" s="315"/>
    </row>
    <row r="45" spans="1:7" x14ac:dyDescent="0.3">
      <c r="A45" s="313" t="s">
        <v>163</v>
      </c>
      <c r="B45" s="313"/>
      <c r="C45" s="313"/>
      <c r="D45" s="313"/>
      <c r="E45" s="313"/>
      <c r="F45" s="313"/>
      <c r="G45" s="313"/>
    </row>
    <row r="46" spans="1:7" x14ac:dyDescent="0.3">
      <c r="A46" s="313" t="s">
        <v>151</v>
      </c>
      <c r="B46" s="313"/>
      <c r="C46" s="313"/>
      <c r="D46" s="313"/>
      <c r="E46" s="313"/>
      <c r="F46" s="313"/>
      <c r="G46" s="313"/>
    </row>
    <row r="47" spans="1:7" x14ac:dyDescent="0.3">
      <c r="A47" s="313"/>
      <c r="B47" s="313"/>
      <c r="C47" s="313"/>
      <c r="D47" s="313"/>
      <c r="E47" s="313"/>
      <c r="F47" s="313"/>
      <c r="G47" s="313"/>
    </row>
    <row r="48" spans="1:7" x14ac:dyDescent="0.3">
      <c r="A48" s="284"/>
      <c r="B48" s="284"/>
      <c r="C48" s="284"/>
      <c r="D48" s="284"/>
      <c r="E48" s="284"/>
      <c r="F48" s="284"/>
      <c r="G48" s="284"/>
    </row>
    <row r="49" spans="1:7" x14ac:dyDescent="0.3">
      <c r="A49" s="313"/>
      <c r="B49" s="313"/>
      <c r="C49" s="313"/>
      <c r="D49" s="313"/>
      <c r="E49" s="313"/>
      <c r="F49" s="313"/>
      <c r="G49" s="313"/>
    </row>
    <row r="50" spans="1:7" x14ac:dyDescent="0.3">
      <c r="A50" s="313"/>
      <c r="B50" s="313"/>
      <c r="C50" s="313"/>
      <c r="D50" s="313"/>
      <c r="E50" s="313"/>
      <c r="F50" s="313"/>
      <c r="G50" s="313"/>
    </row>
    <row r="51" spans="1:7" x14ac:dyDescent="0.3">
      <c r="A51" s="14" t="s">
        <v>123</v>
      </c>
    </row>
    <row r="52" spans="1:7" x14ac:dyDescent="0.3">
      <c r="A52" s="14" t="s">
        <v>123</v>
      </c>
    </row>
  </sheetData>
  <mergeCells count="7">
    <mergeCell ref="A49:G49"/>
    <mergeCell ref="A50:G50"/>
    <mergeCell ref="B6:D6"/>
    <mergeCell ref="A44:G44"/>
    <mergeCell ref="A45:G45"/>
    <mergeCell ref="A47:G47"/>
    <mergeCell ref="A46:G46"/>
  </mergeCells>
  <phoneticPr fontId="4" type="noConversion"/>
  <pageMargins left="0.75" right="0.5" top="0.5" bottom="0.5" header="0.5" footer="0.25"/>
  <pageSetup scale="59" orientation="landscape" r:id="rId1"/>
  <headerFooter alignWithMargins="0">
    <oddFooter>&amp;CTable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45"/>
  <sheetViews>
    <sheetView zoomScale="73" zoomScaleNormal="73" zoomScaleSheetLayoutView="90" workbookViewId="0">
      <selection activeCell="A31" sqref="A31"/>
    </sheetView>
  </sheetViews>
  <sheetFormatPr defaultColWidth="8.88671875" defaultRowHeight="20.25" x14ac:dyDescent="0.3"/>
  <cols>
    <col min="1" max="1" width="71" style="33" customWidth="1"/>
    <col min="2" max="2" width="15.6640625" style="33" customWidth="1"/>
    <col min="3" max="3" width="4" style="33" customWidth="1"/>
    <col min="4" max="4" width="12.44140625" style="33" customWidth="1"/>
    <col min="5" max="5" width="4" style="33" customWidth="1"/>
    <col min="6" max="6" width="15.88671875" style="33" customWidth="1"/>
    <col min="7" max="7" width="4" style="33" customWidth="1"/>
    <col min="8" max="8" width="17.109375" style="33" customWidth="1"/>
    <col min="9" max="9" width="4" style="33" customWidth="1"/>
    <col min="10" max="10" width="17.21875" style="33" customWidth="1"/>
    <col min="11" max="11" width="16" style="33" customWidth="1"/>
    <col min="12" max="16384" width="8.88671875" style="33"/>
  </cols>
  <sheetData>
    <row r="1" spans="1:10" x14ac:dyDescent="0.3">
      <c r="A1" s="30" t="s">
        <v>93</v>
      </c>
      <c r="B1" s="31"/>
      <c r="C1" s="32"/>
      <c r="D1" s="32"/>
      <c r="E1" s="32"/>
      <c r="F1" s="32"/>
      <c r="G1" s="32"/>
      <c r="H1" s="32"/>
      <c r="I1" s="32"/>
      <c r="J1" s="32"/>
    </row>
    <row r="2" spans="1:10" x14ac:dyDescent="0.3">
      <c r="A2" s="30" t="s">
        <v>78</v>
      </c>
      <c r="B2" s="31"/>
      <c r="C2" s="32"/>
      <c r="D2" s="32"/>
      <c r="E2" s="32"/>
      <c r="F2" s="32"/>
      <c r="G2" s="32"/>
      <c r="H2" s="32"/>
      <c r="I2" s="32"/>
      <c r="J2" s="32"/>
    </row>
    <row r="3" spans="1:10" x14ac:dyDescent="0.3">
      <c r="A3" s="30" t="s">
        <v>82</v>
      </c>
      <c r="B3" s="31"/>
      <c r="C3" s="32"/>
      <c r="D3" s="32"/>
      <c r="E3" s="32"/>
      <c r="F3" s="32"/>
      <c r="G3" s="32"/>
      <c r="H3" s="32"/>
      <c r="I3" s="32"/>
      <c r="J3" s="32"/>
    </row>
    <row r="4" spans="1:10" x14ac:dyDescent="0.3">
      <c r="A4" s="30"/>
      <c r="B4" s="31"/>
      <c r="C4" s="32"/>
      <c r="D4" s="32"/>
      <c r="E4" s="32"/>
      <c r="F4" s="32"/>
      <c r="G4" s="32"/>
      <c r="H4" s="32"/>
      <c r="I4" s="32"/>
      <c r="J4" s="32"/>
    </row>
    <row r="5" spans="1:10" x14ac:dyDescent="0.3">
      <c r="A5" s="34"/>
      <c r="B5" s="35"/>
      <c r="C5" s="35"/>
      <c r="D5" s="35"/>
      <c r="E5" s="35"/>
      <c r="F5" s="36"/>
      <c r="G5" s="36"/>
      <c r="H5" s="36"/>
      <c r="I5" s="36"/>
      <c r="J5" s="36"/>
    </row>
    <row r="6" spans="1:10" x14ac:dyDescent="0.3">
      <c r="A6" s="37"/>
      <c r="B6" s="37"/>
      <c r="C6" s="37"/>
      <c r="D6" s="37"/>
      <c r="E6" s="37"/>
      <c r="F6" s="37"/>
      <c r="G6" s="37"/>
      <c r="H6" s="38" t="s">
        <v>24</v>
      </c>
      <c r="I6" s="39"/>
      <c r="J6" s="37"/>
    </row>
    <row r="7" spans="1:10" x14ac:dyDescent="0.3">
      <c r="A7" s="37"/>
      <c r="B7" s="40"/>
      <c r="C7" s="37"/>
      <c r="D7" s="40" t="s">
        <v>5</v>
      </c>
      <c r="E7" s="37"/>
      <c r="F7" s="37"/>
      <c r="G7" s="37"/>
      <c r="H7" s="38" t="s">
        <v>3</v>
      </c>
      <c r="I7" s="38"/>
      <c r="J7" s="40" t="s">
        <v>6</v>
      </c>
    </row>
    <row r="8" spans="1:10" x14ac:dyDescent="0.3">
      <c r="A8" s="37"/>
      <c r="B8" s="40" t="s">
        <v>7</v>
      </c>
      <c r="C8" s="100"/>
      <c r="D8" s="40" t="s">
        <v>8</v>
      </c>
      <c r="E8" s="100"/>
      <c r="F8" s="40" t="s">
        <v>9</v>
      </c>
      <c r="G8" s="37"/>
      <c r="H8" s="38" t="s">
        <v>10</v>
      </c>
      <c r="I8" s="38"/>
      <c r="J8" s="40" t="s">
        <v>11</v>
      </c>
    </row>
    <row r="9" spans="1:10" ht="21" thickBot="1" x14ac:dyDescent="0.35">
      <c r="A9" s="37"/>
      <c r="B9" s="41" t="s">
        <v>12</v>
      </c>
      <c r="C9" s="42"/>
      <c r="D9" s="41" t="s">
        <v>13</v>
      </c>
      <c r="E9" s="42"/>
      <c r="F9" s="41" t="s">
        <v>14</v>
      </c>
      <c r="G9" s="42"/>
      <c r="H9" s="41" t="s">
        <v>35</v>
      </c>
      <c r="I9" s="41"/>
      <c r="J9" s="41" t="s">
        <v>15</v>
      </c>
    </row>
    <row r="10" spans="1:10" x14ac:dyDescent="0.3">
      <c r="A10" s="37"/>
      <c r="B10" s="37"/>
      <c r="C10" s="37"/>
      <c r="D10" s="37"/>
      <c r="E10" s="37"/>
      <c r="F10" s="37"/>
      <c r="G10" s="37"/>
      <c r="H10" s="43"/>
      <c r="I10" s="39"/>
      <c r="J10" s="37"/>
    </row>
    <row r="11" spans="1:10" x14ac:dyDescent="0.3">
      <c r="A11" s="37"/>
      <c r="B11" s="37"/>
      <c r="C11" s="37"/>
      <c r="D11" s="37"/>
      <c r="E11" s="37"/>
      <c r="F11" s="37"/>
      <c r="G11" s="37"/>
      <c r="H11" s="39"/>
      <c r="I11" s="39"/>
      <c r="J11" s="37"/>
    </row>
    <row r="12" spans="1:10" ht="23.25" x14ac:dyDescent="0.35">
      <c r="A12" s="39" t="s">
        <v>128</v>
      </c>
      <c r="B12" s="29">
        <v>319</v>
      </c>
      <c r="C12" s="29"/>
      <c r="D12" s="44" t="s">
        <v>140</v>
      </c>
      <c r="E12" s="29"/>
      <c r="F12" s="29">
        <v>14200</v>
      </c>
      <c r="G12" s="29"/>
      <c r="H12" s="29">
        <v>-9601</v>
      </c>
      <c r="I12" s="29"/>
      <c r="J12" s="29">
        <v>4918</v>
      </c>
    </row>
    <row r="13" spans="1:10" ht="6" customHeight="1" x14ac:dyDescent="0.3">
      <c r="A13" s="37"/>
      <c r="B13" s="45"/>
      <c r="C13" s="45"/>
      <c r="D13" s="45"/>
      <c r="E13" s="45"/>
      <c r="F13" s="45"/>
      <c r="G13" s="37"/>
      <c r="H13" s="46"/>
      <c r="I13" s="39"/>
      <c r="J13" s="47"/>
    </row>
    <row r="14" spans="1:10" x14ac:dyDescent="0.3">
      <c r="A14" s="48" t="s">
        <v>4</v>
      </c>
      <c r="B14" s="63">
        <v>0</v>
      </c>
      <c r="C14" s="64"/>
      <c r="D14" s="65">
        <v>0</v>
      </c>
      <c r="E14" s="66"/>
      <c r="F14" s="67">
        <v>1822</v>
      </c>
      <c r="G14" s="64"/>
      <c r="H14" s="63">
        <v>0</v>
      </c>
      <c r="I14" s="68"/>
      <c r="J14" s="69">
        <v>1822</v>
      </c>
    </row>
    <row r="15" spans="1:10" ht="6" customHeight="1" x14ac:dyDescent="0.3">
      <c r="B15" s="65"/>
      <c r="C15" s="65"/>
      <c r="D15" s="65"/>
      <c r="E15" s="65"/>
      <c r="F15" s="65"/>
      <c r="H15" s="63"/>
      <c r="I15" s="70"/>
      <c r="J15" s="250"/>
    </row>
    <row r="16" spans="1:10" ht="23.25" x14ac:dyDescent="0.3">
      <c r="A16" s="48" t="s">
        <v>156</v>
      </c>
      <c r="B16" s="65">
        <v>0</v>
      </c>
      <c r="C16" s="65"/>
      <c r="D16" s="65">
        <v>0</v>
      </c>
      <c r="E16" s="65"/>
      <c r="F16" s="65">
        <v>0</v>
      </c>
      <c r="H16" s="65">
        <v>-383</v>
      </c>
      <c r="I16" s="70"/>
      <c r="J16" s="69">
        <v>-383</v>
      </c>
    </row>
    <row r="17" spans="1:10" ht="6" customHeight="1" x14ac:dyDescent="0.3">
      <c r="B17" s="70"/>
      <c r="C17" s="70"/>
      <c r="D17" s="70"/>
      <c r="E17" s="70"/>
      <c r="F17" s="70"/>
      <c r="G17" s="70"/>
      <c r="H17" s="70"/>
      <c r="I17" s="70"/>
      <c r="J17" s="67"/>
    </row>
    <row r="18" spans="1:10" x14ac:dyDescent="0.3">
      <c r="A18" s="48" t="s">
        <v>135</v>
      </c>
      <c r="B18" s="67">
        <v>-8</v>
      </c>
      <c r="C18" s="67"/>
      <c r="D18" s="67">
        <v>-472</v>
      </c>
      <c r="E18" s="67"/>
      <c r="F18" s="67">
        <v>-750</v>
      </c>
      <c r="G18" s="70"/>
      <c r="H18" s="71">
        <v>0</v>
      </c>
      <c r="I18" s="70"/>
      <c r="J18" s="69">
        <v>-1230</v>
      </c>
    </row>
    <row r="19" spans="1:10" ht="6" customHeight="1" x14ac:dyDescent="0.3">
      <c r="B19" s="65"/>
      <c r="C19" s="65"/>
      <c r="D19" s="65"/>
      <c r="E19" s="65"/>
      <c r="F19" s="65"/>
      <c r="H19" s="63"/>
      <c r="I19" s="70"/>
      <c r="J19" s="250"/>
    </row>
    <row r="20" spans="1:10" ht="23.25" x14ac:dyDescent="0.3">
      <c r="A20" s="48" t="s">
        <v>137</v>
      </c>
      <c r="B20" s="65">
        <v>0</v>
      </c>
      <c r="C20" s="65"/>
      <c r="D20" s="65">
        <v>0</v>
      </c>
      <c r="E20" s="65"/>
      <c r="F20" s="65">
        <v>-1284</v>
      </c>
      <c r="H20" s="65">
        <v>0</v>
      </c>
      <c r="I20" s="70"/>
      <c r="J20" s="69">
        <v>-1284</v>
      </c>
    </row>
    <row r="21" spans="1:10" ht="6" customHeight="1" x14ac:dyDescent="0.3">
      <c r="B21" s="65"/>
      <c r="C21" s="65"/>
      <c r="D21" s="65"/>
      <c r="E21" s="65"/>
      <c r="F21" s="65"/>
      <c r="H21" s="63"/>
      <c r="I21" s="70"/>
      <c r="J21" s="250"/>
    </row>
    <row r="22" spans="1:10" x14ac:dyDescent="0.3">
      <c r="A22" s="48" t="s">
        <v>69</v>
      </c>
      <c r="B22" s="65">
        <v>4</v>
      </c>
      <c r="C22" s="65"/>
      <c r="D22" s="65">
        <v>472</v>
      </c>
      <c r="E22" s="65"/>
      <c r="F22" s="65">
        <v>0</v>
      </c>
      <c r="H22" s="65">
        <v>0</v>
      </c>
      <c r="I22" s="70"/>
      <c r="J22" s="69">
        <v>476</v>
      </c>
    </row>
    <row r="23" spans="1:10" ht="6" customHeight="1" x14ac:dyDescent="0.3">
      <c r="A23" s="51"/>
      <c r="B23" s="39"/>
      <c r="C23" s="39"/>
      <c r="D23" s="39"/>
      <c r="E23" s="39"/>
      <c r="F23" s="39"/>
      <c r="G23" s="39"/>
      <c r="H23" s="39"/>
      <c r="I23" s="39"/>
      <c r="J23" s="49"/>
    </row>
    <row r="24" spans="1:10" ht="5.25" customHeight="1" x14ac:dyDescent="0.3">
      <c r="A24" s="37"/>
      <c r="B24" s="52"/>
      <c r="C24" s="37"/>
      <c r="D24" s="52"/>
      <c r="E24" s="37"/>
      <c r="F24" s="52"/>
      <c r="G24" s="37"/>
      <c r="H24" s="52"/>
      <c r="I24" s="39"/>
      <c r="J24" s="53"/>
    </row>
    <row r="25" spans="1:10" x14ac:dyDescent="0.3">
      <c r="A25" s="39" t="s">
        <v>145</v>
      </c>
      <c r="B25" s="29">
        <v>315</v>
      </c>
      <c r="C25" s="29"/>
      <c r="D25" s="29">
        <v>0</v>
      </c>
      <c r="E25" s="29"/>
      <c r="F25" s="29">
        <v>13988</v>
      </c>
      <c r="G25" s="29"/>
      <c r="H25" s="29">
        <v>-9984</v>
      </c>
      <c r="I25" s="29"/>
      <c r="J25" s="29">
        <v>4319</v>
      </c>
    </row>
    <row r="26" spans="1:10" ht="4.5" customHeight="1" thickBot="1" x14ac:dyDescent="0.35">
      <c r="A26" s="54"/>
      <c r="B26" s="55"/>
      <c r="C26" s="56"/>
      <c r="D26" s="55"/>
      <c r="E26" s="56"/>
      <c r="F26" s="55"/>
      <c r="G26" s="56"/>
      <c r="H26" s="57"/>
      <c r="I26" s="58"/>
      <c r="J26" s="55"/>
    </row>
    <row r="27" spans="1:10" ht="12.75" customHeight="1" thickTop="1" x14ac:dyDescent="0.3"/>
    <row r="28" spans="1:10" x14ac:dyDescent="0.3">
      <c r="A28" s="152"/>
      <c r="B28" s="2"/>
      <c r="C28" s="2"/>
      <c r="D28" s="2"/>
      <c r="E28" s="2"/>
      <c r="F28" s="2"/>
      <c r="G28" s="2"/>
      <c r="H28" s="2"/>
      <c r="I28" s="2"/>
      <c r="J28" s="2"/>
    </row>
    <row r="29" spans="1:10" s="153" customFormat="1" ht="23.25" x14ac:dyDescent="0.3">
      <c r="A29" s="153" t="s">
        <v>152</v>
      </c>
      <c r="B29" s="154"/>
      <c r="C29" s="154"/>
      <c r="D29" s="154"/>
      <c r="E29" s="154"/>
      <c r="F29" s="154"/>
      <c r="G29" s="154"/>
      <c r="H29" s="154"/>
      <c r="I29" s="154"/>
      <c r="J29" s="154"/>
    </row>
    <row r="30" spans="1:10" s="153" customFormat="1" x14ac:dyDescent="0.3">
      <c r="A30" s="153" t="s">
        <v>164</v>
      </c>
      <c r="B30" s="154"/>
      <c r="C30" s="154"/>
      <c r="D30" s="154"/>
      <c r="E30" s="154"/>
      <c r="F30" s="154"/>
      <c r="G30" s="154"/>
      <c r="H30" s="154"/>
      <c r="I30" s="154"/>
      <c r="J30" s="154"/>
    </row>
    <row r="31" spans="1:10" s="153" customFormat="1" x14ac:dyDescent="0.3">
      <c r="A31" s="153" t="s">
        <v>159</v>
      </c>
      <c r="B31" s="154"/>
      <c r="C31" s="154"/>
      <c r="D31" s="154"/>
      <c r="E31" s="154"/>
      <c r="F31" s="154"/>
      <c r="G31" s="154"/>
      <c r="H31" s="154"/>
      <c r="I31" s="154"/>
      <c r="J31" s="154"/>
    </row>
    <row r="32" spans="1:10" s="153" customFormat="1" x14ac:dyDescent="0.3">
      <c r="A32" s="153" t="s">
        <v>160</v>
      </c>
      <c r="B32" s="154"/>
      <c r="C32" s="154"/>
      <c r="D32" s="154"/>
      <c r="E32" s="154"/>
      <c r="F32" s="154"/>
      <c r="G32" s="154"/>
      <c r="H32" s="154"/>
      <c r="I32" s="154"/>
      <c r="J32" s="154"/>
    </row>
    <row r="33" spans="1:10" s="153" customFormat="1" x14ac:dyDescent="0.3">
      <c r="A33" s="153" t="s">
        <v>161</v>
      </c>
      <c r="B33" s="154"/>
      <c r="C33" s="154"/>
      <c r="D33" s="154"/>
      <c r="E33" s="154"/>
      <c r="F33" s="154"/>
      <c r="G33" s="154"/>
      <c r="H33" s="154"/>
      <c r="I33" s="154"/>
      <c r="J33" s="154"/>
    </row>
    <row r="34" spans="1:10" s="153" customFormat="1" ht="21.75" customHeight="1" x14ac:dyDescent="0.3">
      <c r="B34" s="154"/>
      <c r="C34" s="154"/>
      <c r="D34" s="154"/>
      <c r="E34" s="154"/>
      <c r="F34" s="154"/>
      <c r="G34" s="154"/>
      <c r="H34" s="154"/>
      <c r="I34" s="154"/>
      <c r="J34" s="154"/>
    </row>
    <row r="35" spans="1:10" s="153" customFormat="1" ht="23.25" x14ac:dyDescent="0.3">
      <c r="A35" s="153" t="s">
        <v>153</v>
      </c>
      <c r="B35" s="154"/>
      <c r="C35" s="154"/>
      <c r="D35" s="154"/>
      <c r="E35" s="154"/>
      <c r="F35" s="154"/>
      <c r="G35" s="154"/>
      <c r="H35" s="154"/>
      <c r="I35" s="154"/>
      <c r="J35" s="154"/>
    </row>
    <row r="36" spans="1:10" s="153" customFormat="1" x14ac:dyDescent="0.3">
      <c r="A36" s="153" t="s">
        <v>154</v>
      </c>
      <c r="B36" s="154"/>
      <c r="C36" s="154"/>
      <c r="D36" s="154"/>
      <c r="E36" s="154"/>
      <c r="F36" s="154"/>
      <c r="G36" s="154"/>
      <c r="H36" s="154"/>
      <c r="I36" s="154"/>
      <c r="J36" s="154"/>
    </row>
    <row r="37" spans="1:10" s="153" customFormat="1" ht="18" customHeight="1" x14ac:dyDescent="0.3">
      <c r="A37" s="48"/>
      <c r="B37" s="154"/>
      <c r="C37" s="154"/>
      <c r="D37" s="154"/>
      <c r="E37" s="154"/>
      <c r="F37" s="154"/>
      <c r="G37" s="154"/>
      <c r="H37" s="154"/>
      <c r="I37" s="154"/>
      <c r="J37" s="154"/>
    </row>
    <row r="38" spans="1:10" x14ac:dyDescent="0.3">
      <c r="B38" s="2"/>
      <c r="C38" s="2"/>
      <c r="D38" s="2"/>
      <c r="E38" s="2"/>
      <c r="F38" s="2"/>
      <c r="G38" s="2"/>
      <c r="H38" s="2"/>
      <c r="I38" s="2"/>
      <c r="J38" s="2"/>
    </row>
    <row r="39" spans="1:10" x14ac:dyDescent="0.3">
      <c r="B39" s="2"/>
      <c r="C39" s="2"/>
      <c r="D39" s="2"/>
      <c r="E39" s="2"/>
      <c r="F39" s="2"/>
      <c r="G39" s="2"/>
      <c r="H39" s="2"/>
      <c r="I39" s="2"/>
      <c r="J39" s="2"/>
    </row>
    <row r="43" spans="1:10" x14ac:dyDescent="0.3">
      <c r="B43" s="59"/>
      <c r="D43" s="59"/>
      <c r="F43" s="59"/>
      <c r="H43" s="59"/>
      <c r="J43" s="59"/>
    </row>
    <row r="45" spans="1:10" x14ac:dyDescent="0.3">
      <c r="A45" s="2"/>
    </row>
  </sheetData>
  <phoneticPr fontId="0" type="noConversion"/>
  <pageMargins left="0.75" right="0.5" top="0.5" bottom="0.5" header="0.5" footer="0.25"/>
  <pageSetup scale="58" orientation="landscape" r:id="rId1"/>
  <headerFooter alignWithMargins="0">
    <oddFooter>&amp;CTable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2">
    <pageSetUpPr fitToPage="1"/>
  </sheetPr>
  <dimension ref="A1:L22"/>
  <sheetViews>
    <sheetView zoomScale="70" zoomScaleNormal="70" workbookViewId="0">
      <selection activeCell="C46" sqref="C46"/>
    </sheetView>
  </sheetViews>
  <sheetFormatPr defaultColWidth="10.88671875" defaultRowHeight="18" x14ac:dyDescent="0.25"/>
  <cols>
    <col min="1" max="1" width="24" style="166" customWidth="1"/>
    <col min="2" max="2" width="17.109375" style="166" customWidth="1"/>
    <col min="3" max="3" width="14.21875" style="166" customWidth="1"/>
    <col min="4" max="4" width="4.44140625" style="166" customWidth="1"/>
    <col min="5" max="5" width="14.21875" style="166" customWidth="1"/>
    <col min="6" max="6" width="4.44140625" style="168" customWidth="1"/>
    <col min="7" max="7" width="2.77734375" style="166" customWidth="1"/>
    <col min="8" max="8" width="14.21875" style="166" customWidth="1"/>
    <col min="9" max="9" width="4.44140625" style="166" customWidth="1"/>
    <col min="10" max="10" width="14.21875" style="166" customWidth="1"/>
    <col min="11" max="11" width="4.44140625" style="168" customWidth="1"/>
    <col min="12" max="12" width="4.44140625" style="166" customWidth="1"/>
    <col min="13" max="16384" width="10.88671875" style="166"/>
  </cols>
  <sheetData>
    <row r="1" spans="1:12" x14ac:dyDescent="0.25">
      <c r="A1" s="163" t="s">
        <v>93</v>
      </c>
      <c r="B1" s="164"/>
      <c r="C1" s="164"/>
      <c r="D1" s="164"/>
      <c r="E1" s="164"/>
      <c r="F1" s="165"/>
      <c r="G1" s="164"/>
      <c r="H1" s="164"/>
      <c r="I1" s="164"/>
      <c r="J1" s="164"/>
      <c r="K1" s="165"/>
      <c r="L1" s="164"/>
    </row>
    <row r="2" spans="1:12" x14ac:dyDescent="0.25">
      <c r="A2" s="163" t="s">
        <v>19</v>
      </c>
      <c r="B2" s="167"/>
    </row>
    <row r="3" spans="1:12" x14ac:dyDescent="0.25">
      <c r="A3" s="169" t="s">
        <v>111</v>
      </c>
      <c r="B3" s="170"/>
      <c r="C3" s="171"/>
      <c r="D3" s="171"/>
      <c r="E3" s="171"/>
      <c r="F3" s="172"/>
      <c r="G3" s="171"/>
      <c r="H3" s="171"/>
      <c r="I3" s="171"/>
      <c r="J3" s="171"/>
      <c r="K3" s="172"/>
      <c r="L3" s="171"/>
    </row>
    <row r="4" spans="1:12" x14ac:dyDescent="0.25">
      <c r="A4" s="155"/>
      <c r="B4" s="167"/>
      <c r="C4" s="164"/>
      <c r="D4" s="164"/>
      <c r="E4" s="164"/>
      <c r="F4" s="165"/>
      <c r="G4" s="164"/>
      <c r="H4" s="164"/>
      <c r="I4" s="164"/>
      <c r="J4" s="164"/>
      <c r="K4" s="165"/>
      <c r="L4" s="164"/>
    </row>
    <row r="5" spans="1:12" x14ac:dyDescent="0.25">
      <c r="A5" s="163"/>
      <c r="B5" s="167"/>
      <c r="C5" s="164"/>
      <c r="D5" s="164"/>
      <c r="E5" s="164"/>
      <c r="F5" s="165"/>
      <c r="G5" s="164"/>
      <c r="H5" s="164"/>
      <c r="I5" s="164"/>
      <c r="J5" s="164"/>
      <c r="K5" s="165"/>
      <c r="L5" s="164"/>
    </row>
    <row r="6" spans="1:12" x14ac:dyDescent="0.25">
      <c r="A6" s="173"/>
      <c r="B6" s="173"/>
      <c r="C6" s="174"/>
      <c r="D6" s="175"/>
      <c r="E6" s="176"/>
      <c r="F6" s="175"/>
      <c r="H6" s="174"/>
      <c r="I6" s="175"/>
      <c r="J6" s="176"/>
      <c r="K6" s="175"/>
    </row>
    <row r="7" spans="1:12" ht="36.75" thickBot="1" x14ac:dyDescent="0.3">
      <c r="A7" s="155" t="s">
        <v>80</v>
      </c>
      <c r="B7" s="157"/>
      <c r="C7" s="177" t="s">
        <v>144</v>
      </c>
      <c r="D7" s="178"/>
      <c r="E7" s="177" t="s">
        <v>129</v>
      </c>
      <c r="F7" s="178"/>
      <c r="H7" s="179"/>
      <c r="I7" s="178"/>
      <c r="J7" s="179"/>
      <c r="K7" s="178"/>
    </row>
    <row r="8" spans="1:12" s="168" customFormat="1" ht="21.75" customHeight="1" x14ac:dyDescent="0.25">
      <c r="A8" s="180" t="s">
        <v>1</v>
      </c>
      <c r="B8" s="180"/>
      <c r="C8" s="158">
        <v>24200</v>
      </c>
      <c r="D8" s="181"/>
      <c r="E8" s="159">
        <v>28000</v>
      </c>
      <c r="F8" s="181"/>
      <c r="H8" s="158"/>
      <c r="I8" s="181"/>
      <c r="J8" s="159"/>
      <c r="K8" s="181"/>
    </row>
    <row r="9" spans="1:12" s="168" customFormat="1" ht="21.75" customHeight="1" x14ac:dyDescent="0.25">
      <c r="A9" s="180" t="s">
        <v>37</v>
      </c>
      <c r="B9" s="180"/>
      <c r="C9" s="160">
        <v>7500</v>
      </c>
      <c r="D9" s="181"/>
      <c r="E9" s="161">
        <v>8300</v>
      </c>
      <c r="F9" s="181"/>
      <c r="H9" s="160"/>
      <c r="I9" s="181"/>
      <c r="J9" s="161"/>
      <c r="K9" s="181"/>
    </row>
    <row r="10" spans="1:12" s="168" customFormat="1" ht="21.75" customHeight="1" x14ac:dyDescent="0.25">
      <c r="A10" s="180" t="s">
        <v>104</v>
      </c>
      <c r="B10" s="180"/>
      <c r="C10" s="160">
        <v>13400</v>
      </c>
      <c r="D10" s="181"/>
      <c r="E10" s="161">
        <v>15000</v>
      </c>
      <c r="F10" s="181"/>
      <c r="H10" s="158"/>
      <c r="I10" s="181"/>
      <c r="J10" s="159"/>
      <c r="K10" s="181"/>
    </row>
    <row r="11" spans="1:12" s="168" customFormat="1" ht="21.75" customHeight="1" x14ac:dyDescent="0.25">
      <c r="A11" s="180" t="s">
        <v>105</v>
      </c>
      <c r="B11" s="180"/>
      <c r="C11" s="160">
        <v>11600</v>
      </c>
      <c r="D11" s="181"/>
      <c r="E11" s="161">
        <v>10800</v>
      </c>
      <c r="F11" s="181"/>
      <c r="H11" s="160"/>
      <c r="I11" s="181"/>
      <c r="J11" s="161"/>
      <c r="K11" s="181"/>
    </row>
    <row r="12" spans="1:12" ht="21.75" customHeight="1" x14ac:dyDescent="0.25">
      <c r="A12" s="180" t="s">
        <v>2</v>
      </c>
      <c r="B12" s="182"/>
      <c r="C12" s="251">
        <v>21100</v>
      </c>
      <c r="D12" s="183"/>
      <c r="E12" s="162">
        <v>20500</v>
      </c>
      <c r="F12" s="184"/>
      <c r="H12" s="160"/>
      <c r="I12" s="184"/>
      <c r="J12" s="161"/>
      <c r="K12" s="184"/>
    </row>
    <row r="13" spans="1:12" ht="21.75" customHeight="1" thickBot="1" x14ac:dyDescent="0.3">
      <c r="A13" s="185" t="s">
        <v>97</v>
      </c>
      <c r="B13" s="185"/>
      <c r="C13" s="252">
        <v>77800</v>
      </c>
      <c r="D13" s="185"/>
      <c r="E13" s="186">
        <v>82600</v>
      </c>
      <c r="F13" s="187"/>
      <c r="H13" s="158"/>
      <c r="I13" s="187"/>
      <c r="J13" s="159"/>
      <c r="K13" s="187"/>
    </row>
    <row r="14" spans="1:12" ht="18.75" thickTop="1" x14ac:dyDescent="0.25">
      <c r="A14" s="185"/>
      <c r="B14" s="185"/>
      <c r="C14" s="188"/>
      <c r="D14" s="187"/>
      <c r="E14" s="188"/>
      <c r="F14" s="187"/>
      <c r="G14" s="188"/>
      <c r="H14" s="189"/>
      <c r="I14" s="187"/>
      <c r="J14" s="189"/>
      <c r="K14" s="187"/>
    </row>
    <row r="15" spans="1:12" x14ac:dyDescent="0.25">
      <c r="A15" s="185"/>
      <c r="B15" s="185"/>
      <c r="C15" s="156"/>
      <c r="D15" s="185"/>
      <c r="E15" s="156"/>
      <c r="F15" s="187"/>
      <c r="G15" s="156"/>
      <c r="H15" s="156"/>
      <c r="I15" s="185"/>
      <c r="J15" s="156"/>
      <c r="K15" s="187"/>
      <c r="L15" s="185"/>
    </row>
    <row r="16" spans="1:12" ht="18.75" thickBot="1" x14ac:dyDescent="0.3">
      <c r="A16" s="167"/>
      <c r="B16" s="167"/>
      <c r="C16" s="316" t="s">
        <v>120</v>
      </c>
      <c r="D16" s="316"/>
      <c r="E16" s="316"/>
      <c r="F16" s="190"/>
      <c r="G16" s="286"/>
      <c r="H16" s="316" t="s">
        <v>141</v>
      </c>
      <c r="I16" s="316"/>
      <c r="J16" s="316"/>
      <c r="K16" s="190"/>
    </row>
    <row r="17" spans="1:10" ht="8.25" customHeight="1" x14ac:dyDescent="0.25">
      <c r="A17" s="167"/>
      <c r="B17" s="167"/>
      <c r="C17" s="191"/>
      <c r="D17" s="191"/>
      <c r="E17" s="191"/>
      <c r="G17" s="165"/>
      <c r="H17" s="191"/>
      <c r="I17" s="191"/>
      <c r="J17" s="191"/>
    </row>
    <row r="18" spans="1:10" ht="36" x14ac:dyDescent="0.25">
      <c r="A18" s="167" t="s">
        <v>26</v>
      </c>
      <c r="B18" s="164"/>
      <c r="C18" s="192" t="s">
        <v>144</v>
      </c>
      <c r="D18" s="193"/>
      <c r="E18" s="192" t="s">
        <v>142</v>
      </c>
      <c r="G18" s="194"/>
      <c r="H18" s="192" t="s">
        <v>144</v>
      </c>
      <c r="I18" s="193"/>
      <c r="J18" s="192" t="s">
        <v>142</v>
      </c>
    </row>
    <row r="19" spans="1:10" ht="22.5" customHeight="1" x14ac:dyDescent="0.25">
      <c r="A19" s="195" t="s">
        <v>22</v>
      </c>
      <c r="C19" s="253">
        <v>4</v>
      </c>
      <c r="D19" s="196"/>
      <c r="E19" s="197">
        <v>4</v>
      </c>
      <c r="G19" s="198"/>
      <c r="H19" s="253">
        <v>8</v>
      </c>
      <c r="I19" s="196"/>
      <c r="J19" s="199">
        <v>7</v>
      </c>
    </row>
    <row r="20" spans="1:10" ht="22.5" customHeight="1" x14ac:dyDescent="0.25">
      <c r="A20" s="195" t="s">
        <v>70</v>
      </c>
      <c r="C20" s="253">
        <v>6</v>
      </c>
      <c r="D20" s="200"/>
      <c r="E20" s="197">
        <v>12</v>
      </c>
      <c r="G20" s="198"/>
      <c r="H20" s="253">
        <v>14</v>
      </c>
      <c r="I20" s="196"/>
      <c r="J20" s="199">
        <v>12</v>
      </c>
    </row>
    <row r="21" spans="1:10" ht="22.5" customHeight="1" x14ac:dyDescent="0.25">
      <c r="A21" s="195" t="s">
        <v>21</v>
      </c>
      <c r="C21" s="253">
        <v>6</v>
      </c>
      <c r="D21" s="200"/>
      <c r="E21" s="197">
        <v>5</v>
      </c>
      <c r="G21" s="198"/>
      <c r="H21" s="253">
        <v>11</v>
      </c>
      <c r="I21" s="196"/>
      <c r="J21" s="199">
        <v>11</v>
      </c>
    </row>
    <row r="22" spans="1:10" ht="22.5" customHeight="1" x14ac:dyDescent="0.25">
      <c r="A22" s="195" t="s">
        <v>136</v>
      </c>
      <c r="C22" s="253">
        <v>2</v>
      </c>
      <c r="D22" s="200"/>
      <c r="E22" s="197">
        <v>1</v>
      </c>
      <c r="G22" s="168"/>
      <c r="H22" s="253">
        <v>4</v>
      </c>
      <c r="I22" s="196"/>
      <c r="J22" s="199">
        <v>1</v>
      </c>
    </row>
  </sheetData>
  <mergeCells count="2">
    <mergeCell ref="C16:E16"/>
    <mergeCell ref="H16:J16"/>
  </mergeCells>
  <phoneticPr fontId="4" type="noConversion"/>
  <pageMargins left="0.75" right="0.5" top="0.5" bottom="0.5" header="0.5" footer="0.25"/>
  <pageSetup scale="91" orientation="landscape" r:id="rId1"/>
  <headerFooter alignWithMargins="0">
    <oddFooter>&amp;CTable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x14ac:dyDescent="0.2"/>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Consolidated Results</vt:lpstr>
      <vt:lpstr>Segment Results </vt:lpstr>
      <vt:lpstr>Balance Sheet</vt:lpstr>
      <vt:lpstr>Cash Flow</vt:lpstr>
      <vt:lpstr>Equity Summary</vt:lpstr>
      <vt:lpstr>Operating Data Update </vt:lpstr>
      <vt:lpstr>'Cash Flow'!Print_Area</vt:lpstr>
      <vt:lpstr>'Consolidated Results'!Print_Area</vt:lpstr>
      <vt:lpstr>'Equity Summary'!Print_Area</vt:lpstr>
      <vt:lpstr>'Operating Data Update '!Print_Area</vt:lpstr>
      <vt:lpstr>'Segment Results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2014-07-21T18:53:18Z</dcterms:created>
  <dcterms:modified xsi:type="dcterms:W3CDTF">2014-07-21T21:42:06Z</dcterms:modified>
</cp:coreProperties>
</file>